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-15" yWindow="-15" windowWidth="15330" windowHeight="6345"/>
  </bookViews>
  <sheets>
    <sheet name="Página 0" sheetId="2" r:id="rId1"/>
    <sheet name="Pag 1 M282" sheetId="1" r:id="rId2"/>
  </sheets>
  <definedNames>
    <definedName name="_xlnm.Print_Area" localSheetId="1">'Pag 1 M282'!$A$1:$F$58</definedName>
    <definedName name="_xlnm.Print_Titles" localSheetId="1">'Pag 1 M282'!$5:$5</definedName>
  </definedNames>
  <calcPr calcId="162913"/>
</workbook>
</file>

<file path=xl/calcChain.xml><?xml version="1.0" encoding="utf-8"?>
<calcChain xmlns="http://schemas.openxmlformats.org/spreadsheetml/2006/main">
  <c r="C50" i="1" l="1"/>
  <c r="B14" i="2" l="1"/>
  <c r="B15" i="2" s="1"/>
  <c r="B16" i="2" s="1"/>
  <c r="B17" i="2" s="1"/>
  <c r="B18" i="2" s="1"/>
  <c r="B19" i="2" s="1"/>
  <c r="B20" i="2" s="1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C446" i="1"/>
  <c r="B19" i="1" l="1"/>
  <c r="B20" i="1" s="1"/>
  <c r="A19" i="1"/>
  <c r="B21" i="1" l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</calcChain>
</file>

<file path=xl/sharedStrings.xml><?xml version="1.0" encoding="utf-8"?>
<sst xmlns="http://schemas.openxmlformats.org/spreadsheetml/2006/main" count="209" uniqueCount="110">
  <si>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</si>
  <si>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</si>
  <si>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</si>
  <si>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</si>
  <si>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</si>
  <si>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</si>
  <si>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</si>
  <si>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</si>
  <si>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</si>
  <si>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</si>
  <si>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</si>
  <si>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</si>
  <si>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</si>
  <si>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</si>
  <si>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</si>
  <si>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</si>
  <si>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</si>
  <si>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</si>
  <si>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</si>
  <si>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</si>
  <si>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</si>
  <si>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</si>
  <si>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</si>
  <si>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</si>
  <si>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</si>
  <si>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Reservado para el sello electrónico de la AEAT</t>
  </si>
  <si>
    <t>Reservado para la Administración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</si>
  <si>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</si>
  <si>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</si>
  <si>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</si>
  <si>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</si>
  <si>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</si>
  <si>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</si>
  <si>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</si>
  <si>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</si>
  <si>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</si>
  <si>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</si>
  <si>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</si>
  <si>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</si>
  <si>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</si>
  <si>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</si>
  <si>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</si>
  <si>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</si>
  <si>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</si>
  <si>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</si>
  <si>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</si>
  <si>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</si>
  <si>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</si>
  <si>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</si>
  <si>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Período. </t>
  </si>
  <si>
    <t>"0A"</t>
  </si>
  <si>
    <t xml:space="preserve">Reservado para la Administración. </t>
  </si>
  <si>
    <t>"282"</t>
  </si>
  <si>
    <t>"&lt;/T2820AAAA0A0000&gt;"</t>
  </si>
  <si>
    <t>Ejercicio</t>
  </si>
  <si>
    <t>Modelo 282
versión 1.0</t>
  </si>
  <si>
    <t>Constante "282"</t>
  </si>
  <si>
    <t>Declaración informativa anual de ayudas recibidas en el marco del REF de Canarias y otras ayudas de Estado, derivadas de la aplicación del Derecho de la Unión. (IRPF. IS, IRNR)</t>
  </si>
  <si>
    <t>Identificación. NIF</t>
  </si>
  <si>
    <t xml:space="preserve">1. Valores admitidos: </t>
  </si>
  <si>
    <t>1 - Impuesto sobre la Renta de las Personas Físicas</t>
  </si>
  <si>
    <t xml:space="preserve">2 - Impuesto sobre Sociedades. </t>
  </si>
  <si>
    <t>3 - Impuesto sobra la Renta de no Residentes con Establecimiento permanente</t>
  </si>
  <si>
    <t>4 - Impuesto sobra la Renta de no Residentes sin Establecimiento permanente</t>
  </si>
  <si>
    <t>Volumen de negocios. Sector industrial</t>
  </si>
  <si>
    <t>Volumen de negocios. Resto sectores</t>
  </si>
  <si>
    <t>1 Ayudas regionales al funcionamiento - [01] - Sector industrial</t>
  </si>
  <si>
    <t>1 Ayudas regionales al funcionamiento - [02] - Otros sectores</t>
  </si>
  <si>
    <t>1 Ayudas regionales al funcionamiento - [03] - Sector industrial</t>
  </si>
  <si>
    <t>1 Ayudas regionales al funcionamiento - [04] - Otros sectores</t>
  </si>
  <si>
    <t>1 Ayudas regionales al funcionamiento - [05] - Sector industrial</t>
  </si>
  <si>
    <t>1 Ayudas regionales al funcionamiento - [06] - Otros sectores</t>
  </si>
  <si>
    <t>1 Ayudas regionales al funcionamiento - [07] - Sector industrial</t>
  </si>
  <si>
    <t>1 Ayudas regionales al funcionamiento - [09] - Sector industrial</t>
  </si>
  <si>
    <t>1 Ayudas regionales al funcionamiento - [10] - Otros sectores</t>
  </si>
  <si>
    <t>1 Ayudas regionales al funcionamiento - [11] - Sector industrial</t>
  </si>
  <si>
    <t>1 Ayudas regionales al funcionamiento - [12] - Otros sectores</t>
  </si>
  <si>
    <t>1 Ayudas regionales al funcionamiento - [13] - Importe total Sector industrial</t>
  </si>
  <si>
    <t>1 Ayudas regionales al funcionamiento - [14] - Importe total Otros sectores</t>
  </si>
  <si>
    <t>2 Ayudas regionales a la inversión - [15] - Incentivos(…)</t>
  </si>
  <si>
    <t>2 Ayudas regionales a la inversión - [16] - Deducción (...)</t>
  </si>
  <si>
    <t>2 Ayudas regionales a la inversión - [17] - Reserva (…)</t>
  </si>
  <si>
    <t>2 Ayudas regionales a la inversión - [18] - Otros incentivos (…)</t>
  </si>
  <si>
    <t>2 Ayudas regionales a la inversión - [19] - Importe total ayudas a la inversión  [15]+[16]+[17]+[18]</t>
  </si>
  <si>
    <t>3 Ayudas a las PYME - [20] - Deduccion inversiones África Occidental</t>
  </si>
  <si>
    <t>3 Ayudas a las PYME - [21] - Deduccion por gastos propaganda y publicidad</t>
  </si>
  <si>
    <t>1 Ayudas regionales al funcionamiento - [08] - Otros sectores</t>
  </si>
  <si>
    <t>Valores 1 - 4 (nota 1)</t>
  </si>
  <si>
    <t>Declaración informativa anual de ayudas recibidas en el marco del REF de Canarias y otras ayudas de Estado, derivadas de la aplicación del Derecho de la Unión (IRPF. IS, IRNR)</t>
  </si>
  <si>
    <t>Constante. &lt;/T2820+Ejercicio+0A+0000&gt;</t>
  </si>
  <si>
    <t>Modelo 282</t>
  </si>
  <si>
    <t>Constante "000&gt;"</t>
  </si>
  <si>
    <t>Constante "&lt;/T28201000&gt;"</t>
  </si>
  <si>
    <t>Periodo</t>
  </si>
  <si>
    <t>Constante "0A"</t>
  </si>
  <si>
    <t xml:space="preserve">Identificación. Contribuyente por: </t>
  </si>
  <si>
    <t>Identificación. Nombre</t>
  </si>
  <si>
    <t>Identificación. Apellidos  o razón social</t>
  </si>
  <si>
    <t>3 Ayudas a las PYME - [22] - Total ayudas a las PYME [20]+[21]</t>
  </si>
  <si>
    <t>4. Ayudas para obras audiovisuales [23]</t>
  </si>
  <si>
    <t>5. Otros incentivos [24]</t>
  </si>
  <si>
    <t>Variable</t>
  </si>
  <si>
    <t>***</t>
  </si>
  <si>
    <t>Declaración complementaria / Declaración sustitutiva</t>
  </si>
  <si>
    <t>2. Valores admitidos:</t>
  </si>
  <si>
    <t>Nº de justificante de la declaración anterior</t>
  </si>
  <si>
    <t>C - Declaración complementaria</t>
  </si>
  <si>
    <t>S - Declaración sustitutiva</t>
  </si>
  <si>
    <t>Valores blanco - C - S (nota2)</t>
  </si>
  <si>
    <t>" " - Espacio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</si>
</sst>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u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95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0" borderId="0" xfId="0" applyFont="1"/>
    <xf numFmtId="0" fontId="0" fillId="7" borderId="2" xfId="0" applyFill="1" applyBorder="1" applyAlignment="1">
      <alignment wrapText="1"/>
    </xf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0" borderId="4" xfId="0" applyFont="1" applyBorder="1"/>
    <xf numFmtId="0" fontId="9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9" fillId="8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wrapText="1"/>
    </xf>
    <xf numFmtId="0" fontId="0" fillId="8" borderId="4" xfId="0" applyFill="1" applyBorder="1"/>
    <xf numFmtId="0" fontId="0" fillId="8" borderId="2" xfId="0" applyFill="1" applyBorder="1" applyAlignment="1">
      <alignment horizontal="center" wrapText="1"/>
    </xf>
    <xf numFmtId="0" fontId="0" fillId="8" borderId="3" xfId="0" applyFill="1" applyBorder="1" applyAlignment="1">
      <alignment horizontal="right" wrapText="1"/>
    </xf>
    <xf numFmtId="0" fontId="14" fillId="0" borderId="0" xfId="0" applyFont="1" applyFill="1" applyBorder="1" applyAlignment="1"/>
    <xf numFmtId="0" fontId="10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6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ill="1" applyBorder="1" applyAlignment="1">
      <alignment wrapText="1"/>
    </xf>
    <xf numFmtId="0" fontId="1" fillId="5" borderId="9" xfId="0" applyFont="1" applyFill="1" applyBorder="1" applyAlignment="1">
      <alignment horizontal="left"/>
    </xf>
    <xf numFmtId="0" fontId="0" fillId="0" borderId="0" xfId="0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A22" sqref="A22:XFD22"/>
    </sheetView>
  </sheetViews>
  <sheetFormatPr baseColWidth="10" defaultRowHeight="12.75" x14ac:dyDescent="0.2"/>
  <cols>
    <col min="1" max="1" width="12.7109375" customWidth="1"/>
    <col min="2" max="2" width="10.140625" customWidth="1"/>
    <col min="3" max="3" width="8.7109375" bestFit="1" customWidth="1"/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84" t="s">
        <v>55</v>
      </c>
      <c r="B3" s="84"/>
      <c r="C3" s="85" t="s">
        <v>27</v>
      </c>
      <c r="D3" s="85"/>
      <c r="E3" s="85"/>
      <c r="F3" s="86"/>
      <c r="G3" s="86"/>
    </row>
    <row r="4" spans="1:7" x14ac:dyDescent="0.2">
      <c r="A4" s="84"/>
      <c r="B4" s="84"/>
      <c r="C4" s="89" t="s">
        <v>88</v>
      </c>
      <c r="D4" s="89"/>
      <c r="E4" s="89"/>
      <c r="F4" s="90"/>
      <c r="G4" s="90"/>
    </row>
    <row r="5" spans="1:7" ht="13.5" thickBot="1" x14ac:dyDescent="0.25">
      <c r="A5" s="84"/>
      <c r="B5" s="84"/>
      <c r="C5" s="90"/>
      <c r="D5" s="90"/>
      <c r="E5" s="90"/>
      <c r="F5" s="90"/>
      <c r="G5" s="90"/>
    </row>
    <row r="6" spans="1:7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28</v>
      </c>
      <c r="G6" s="2" t="s">
        <v>11</v>
      </c>
    </row>
    <row r="7" spans="1:7" x14ac:dyDescent="0.2">
      <c r="A7" s="39">
        <v>1</v>
      </c>
      <c r="B7" s="39">
        <v>1</v>
      </c>
      <c r="C7" s="39">
        <v>2</v>
      </c>
      <c r="D7" s="40" t="s">
        <v>6</v>
      </c>
      <c r="E7" s="39" t="s">
        <v>29</v>
      </c>
      <c r="F7" s="41"/>
      <c r="G7" s="39" t="s">
        <v>30</v>
      </c>
    </row>
    <row r="8" spans="1:7" x14ac:dyDescent="0.2">
      <c r="A8" s="39">
        <v>2</v>
      </c>
      <c r="B8" s="39">
        <v>3</v>
      </c>
      <c r="C8" s="39">
        <v>3</v>
      </c>
      <c r="D8" s="40" t="s">
        <v>6</v>
      </c>
      <c r="E8" s="39" t="s">
        <v>16</v>
      </c>
      <c r="F8" s="41"/>
      <c r="G8" s="39" t="s">
        <v>52</v>
      </c>
    </row>
    <row r="9" spans="1:7" x14ac:dyDescent="0.2">
      <c r="A9" s="39">
        <f t="shared" ref="A9:A21" si="0">A8+1</f>
        <v>3</v>
      </c>
      <c r="B9" s="39">
        <v>6</v>
      </c>
      <c r="C9" s="39">
        <v>1</v>
      </c>
      <c r="D9" s="40" t="s">
        <v>6</v>
      </c>
      <c r="E9" s="39" t="s">
        <v>31</v>
      </c>
      <c r="F9" s="41"/>
      <c r="G9" s="39" t="s">
        <v>32</v>
      </c>
    </row>
    <row r="10" spans="1:7" x14ac:dyDescent="0.2">
      <c r="A10" s="39">
        <f t="shared" si="0"/>
        <v>4</v>
      </c>
      <c r="B10" s="39">
        <v>7</v>
      </c>
      <c r="C10" s="39">
        <v>4</v>
      </c>
      <c r="D10" s="40" t="s">
        <v>6</v>
      </c>
      <c r="E10" s="39" t="s">
        <v>33</v>
      </c>
      <c r="F10" s="41"/>
      <c r="G10" s="39" t="s">
        <v>54</v>
      </c>
    </row>
    <row r="11" spans="1:7" x14ac:dyDescent="0.2">
      <c r="A11" s="39">
        <f t="shared" si="0"/>
        <v>5</v>
      </c>
      <c r="B11" s="39">
        <v>11</v>
      </c>
      <c r="C11" s="39">
        <v>2</v>
      </c>
      <c r="D11" s="40" t="s">
        <v>34</v>
      </c>
      <c r="E11" s="39" t="s">
        <v>49</v>
      </c>
      <c r="F11" s="41"/>
      <c r="G11" s="42" t="s">
        <v>50</v>
      </c>
    </row>
    <row r="12" spans="1:7" x14ac:dyDescent="0.2">
      <c r="A12" s="39">
        <f t="shared" si="0"/>
        <v>6</v>
      </c>
      <c r="B12" s="39">
        <v>13</v>
      </c>
      <c r="C12" s="39">
        <v>5</v>
      </c>
      <c r="D12" s="40" t="s">
        <v>6</v>
      </c>
      <c r="E12" s="39" t="s">
        <v>29</v>
      </c>
      <c r="F12" s="41"/>
      <c r="G12" s="39" t="s">
        <v>35</v>
      </c>
    </row>
    <row r="13" spans="1:7" x14ac:dyDescent="0.2">
      <c r="A13" s="43">
        <f>A12+1</f>
        <v>7</v>
      </c>
      <c r="B13" s="43">
        <v>18</v>
      </c>
      <c r="C13" s="43">
        <v>5</v>
      </c>
      <c r="D13" s="44" t="s">
        <v>6</v>
      </c>
      <c r="E13" s="43" t="s">
        <v>36</v>
      </c>
      <c r="F13" s="44"/>
      <c r="G13" s="43" t="s">
        <v>37</v>
      </c>
    </row>
    <row r="14" spans="1:7" x14ac:dyDescent="0.2">
      <c r="A14" s="43">
        <f t="shared" si="0"/>
        <v>8</v>
      </c>
      <c r="B14" s="43">
        <f t="shared" ref="B14:B20" si="1">C13+B13</f>
        <v>23</v>
      </c>
      <c r="C14" s="43">
        <v>70</v>
      </c>
      <c r="D14" s="44" t="s">
        <v>6</v>
      </c>
      <c r="E14" s="43" t="s">
        <v>38</v>
      </c>
      <c r="F14" s="44"/>
      <c r="G14" s="43" t="s">
        <v>39</v>
      </c>
    </row>
    <row r="15" spans="1:7" x14ac:dyDescent="0.2">
      <c r="A15" s="43">
        <f t="shared" si="0"/>
        <v>9</v>
      </c>
      <c r="B15" s="43">
        <f t="shared" si="1"/>
        <v>93</v>
      </c>
      <c r="C15" s="45">
        <v>4</v>
      </c>
      <c r="D15" s="46" t="s">
        <v>6</v>
      </c>
      <c r="E15" s="45" t="s">
        <v>40</v>
      </c>
      <c r="F15" s="46"/>
      <c r="G15" s="45"/>
    </row>
    <row r="16" spans="1:7" x14ac:dyDescent="0.2">
      <c r="A16" s="43">
        <f t="shared" si="0"/>
        <v>10</v>
      </c>
      <c r="B16" s="43">
        <f t="shared" si="1"/>
        <v>97</v>
      </c>
      <c r="C16" s="43">
        <v>4</v>
      </c>
      <c r="D16" s="44" t="s">
        <v>6</v>
      </c>
      <c r="E16" s="43" t="s">
        <v>38</v>
      </c>
      <c r="F16" s="44"/>
      <c r="G16" s="43" t="s">
        <v>39</v>
      </c>
    </row>
    <row r="17" spans="1:7" x14ac:dyDescent="0.2">
      <c r="A17" s="43">
        <f t="shared" si="0"/>
        <v>11</v>
      </c>
      <c r="B17" s="43">
        <f t="shared" si="1"/>
        <v>101</v>
      </c>
      <c r="C17" s="45">
        <v>9</v>
      </c>
      <c r="D17" s="46" t="s">
        <v>6</v>
      </c>
      <c r="E17" s="45" t="s">
        <v>41</v>
      </c>
      <c r="F17" s="46"/>
      <c r="G17" s="45"/>
    </row>
    <row r="18" spans="1:7" x14ac:dyDescent="0.2">
      <c r="A18" s="43">
        <f t="shared" si="0"/>
        <v>12</v>
      </c>
      <c r="B18" s="43">
        <f t="shared" si="1"/>
        <v>110</v>
      </c>
      <c r="C18" s="43">
        <v>213</v>
      </c>
      <c r="D18" s="44" t="s">
        <v>6</v>
      </c>
      <c r="E18" s="43" t="s">
        <v>38</v>
      </c>
      <c r="F18" s="44"/>
      <c r="G18" s="43" t="s">
        <v>39</v>
      </c>
    </row>
    <row r="19" spans="1:7" x14ac:dyDescent="0.2">
      <c r="A19" s="43">
        <f>A18+1</f>
        <v>13</v>
      </c>
      <c r="B19" s="43">
        <f t="shared" si="1"/>
        <v>323</v>
      </c>
      <c r="C19" s="43">
        <v>6</v>
      </c>
      <c r="D19" s="44" t="s">
        <v>6</v>
      </c>
      <c r="E19" s="43" t="s">
        <v>36</v>
      </c>
      <c r="F19" s="44"/>
      <c r="G19" s="43" t="s">
        <v>42</v>
      </c>
    </row>
    <row r="20" spans="1:7" ht="52.5" customHeight="1" x14ac:dyDescent="0.2">
      <c r="A20" s="43">
        <f>A19+1</f>
        <v>14</v>
      </c>
      <c r="B20" s="43">
        <f t="shared" si="1"/>
        <v>329</v>
      </c>
      <c r="C20" s="43" t="s">
        <v>101</v>
      </c>
      <c r="D20" s="44" t="s">
        <v>6</v>
      </c>
      <c r="E20" s="47" t="s">
        <v>43</v>
      </c>
      <c r="F20" s="44"/>
      <c r="G20" s="43"/>
    </row>
    <row r="21" spans="1:7" x14ac:dyDescent="0.2">
      <c r="A21" s="39">
        <f t="shared" si="0"/>
        <v>15</v>
      </c>
      <c r="B21" s="39" t="s">
        <v>102</v>
      </c>
      <c r="C21" s="39">
        <v>18</v>
      </c>
      <c r="D21" s="40" t="s">
        <v>6</v>
      </c>
      <c r="E21" s="39" t="s">
        <v>89</v>
      </c>
      <c r="F21" s="41"/>
      <c r="G21" s="39" t="s">
        <v>53</v>
      </c>
    </row>
    <row r="22" spans="1:7" x14ac:dyDescent="0.2">
      <c r="A22" s="48" t="s">
        <v>44</v>
      </c>
      <c r="B22" s="48"/>
      <c r="C22" s="48" t="s">
        <v>101</v>
      </c>
      <c r="D22" s="48"/>
      <c r="E22" s="48"/>
      <c r="F22" s="48"/>
      <c r="G22" s="48"/>
    </row>
    <row r="23" spans="1:7" x14ac:dyDescent="0.2">
      <c r="A23" s="49"/>
      <c r="B23" s="49"/>
      <c r="C23" s="50"/>
      <c r="D23" s="51"/>
      <c r="E23" s="52"/>
      <c r="F23" s="53"/>
      <c r="G23" s="54"/>
    </row>
    <row r="24" spans="1:7" x14ac:dyDescent="0.2">
      <c r="A24" s="49"/>
      <c r="B24" s="49"/>
      <c r="C24" s="50"/>
      <c r="D24" s="51"/>
      <c r="E24" s="52"/>
      <c r="F24" s="53"/>
      <c r="G24" s="54"/>
    </row>
    <row r="25" spans="1:7" x14ac:dyDescent="0.2">
      <c r="A25" s="55" t="s">
        <v>45</v>
      </c>
      <c r="B25" s="56" t="s">
        <v>46</v>
      </c>
      <c r="C25" s="57"/>
      <c r="D25" s="58"/>
      <c r="E25" s="59"/>
      <c r="F25" s="53"/>
      <c r="G25" s="54"/>
    </row>
    <row r="26" spans="1:7" x14ac:dyDescent="0.2">
      <c r="A26" s="60" t="s">
        <v>47</v>
      </c>
      <c r="B26" s="61"/>
      <c r="C26" s="57"/>
      <c r="D26" s="58"/>
      <c r="E26" s="59"/>
      <c r="F26" s="53"/>
      <c r="G26" s="54"/>
    </row>
    <row r="27" spans="1:7" x14ac:dyDescent="0.2">
      <c r="A27" s="60" t="s">
        <v>48</v>
      </c>
      <c r="B27" s="61"/>
      <c r="C27" s="62"/>
      <c r="D27" s="63"/>
      <c r="E27" s="59"/>
      <c r="F27" s="64"/>
      <c r="G27" s="65"/>
    </row>
    <row r="28" spans="1:7" x14ac:dyDescent="0.2">
      <c r="A28" s="49"/>
      <c r="B28" s="49"/>
      <c r="C28" s="66"/>
      <c r="D28" s="67"/>
      <c r="E28" s="68"/>
      <c r="F28" s="64"/>
      <c r="G28" s="65"/>
    </row>
    <row r="29" spans="1:7" x14ac:dyDescent="0.2">
      <c r="A29" s="69"/>
      <c r="B29" s="70"/>
      <c r="C29" s="70"/>
      <c r="D29" s="70"/>
      <c r="E29" s="71"/>
      <c r="F29" s="72"/>
      <c r="G29" s="73"/>
    </row>
    <row r="30" spans="1:7" x14ac:dyDescent="0.2">
      <c r="A30" s="87"/>
      <c r="B30" s="88"/>
      <c r="C30" s="88"/>
      <c r="D30" s="88"/>
      <c r="E30" s="88"/>
      <c r="F30" s="88"/>
      <c r="G30" s="88"/>
    </row>
    <row r="31" spans="1:7" x14ac:dyDescent="0.2">
      <c r="A31" s="49"/>
      <c r="B31" s="49"/>
      <c r="C31" s="49"/>
      <c r="D31" s="49"/>
      <c r="E31" s="49"/>
      <c r="F31" s="49"/>
      <c r="G31" s="49"/>
    </row>
  </sheetData>
  <mergeCells count="4">
    <mergeCell ref="A3:B5"/>
    <mergeCell ref="C3:G3"/>
    <mergeCell ref="A30:G30"/>
    <mergeCell ref="C4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189"/>
  <sheetViews>
    <sheetView workbookViewId="0">
      <pane ySplit="5" topLeftCell="A6" activePane="bottomLeft" state="frozen"/>
      <selection pane="bottomLeft" activeCell="D17" sqref="D17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7.28515625" customWidth="1"/>
    <col min="4" max="4" width="14" customWidth="1"/>
    <col min="5" max="5" width="85.140625" customWidth="1"/>
    <col min="6" max="6" width="36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94" t="s">
        <v>90</v>
      </c>
      <c r="B3" s="86"/>
      <c r="C3" s="92" t="s">
        <v>24</v>
      </c>
      <c r="D3" s="85"/>
      <c r="E3" s="85"/>
      <c r="F3" s="86"/>
    </row>
    <row r="4" spans="1:6" ht="12.75" customHeight="1" x14ac:dyDescent="0.2">
      <c r="A4" s="86"/>
      <c r="B4" s="86"/>
      <c r="C4" s="89" t="s">
        <v>57</v>
      </c>
      <c r="D4" s="90"/>
      <c r="E4" s="90"/>
      <c r="F4" s="90"/>
    </row>
    <row r="5" spans="1:6" s="34" customFormat="1" ht="13.5" thickBot="1" x14ac:dyDescent="0.25">
      <c r="A5" s="86"/>
      <c r="B5" s="86"/>
      <c r="C5" s="93"/>
      <c r="D5" s="90"/>
      <c r="E5" s="90"/>
      <c r="F5" s="90"/>
    </row>
    <row r="6" spans="1:6" s="34" customFormat="1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11</v>
      </c>
    </row>
    <row r="7" spans="1:6" s="34" customFormat="1" x14ac:dyDescent="0.2">
      <c r="A7" s="19">
        <v>1</v>
      </c>
      <c r="B7" s="20">
        <v>1</v>
      </c>
      <c r="C7" s="20">
        <v>2</v>
      </c>
      <c r="D7" s="21" t="s">
        <v>6</v>
      </c>
      <c r="E7" s="22" t="s">
        <v>13</v>
      </c>
      <c r="F7" s="23" t="s">
        <v>14</v>
      </c>
    </row>
    <row r="8" spans="1:6" s="34" customFormat="1" x14ac:dyDescent="0.2">
      <c r="A8" s="14">
        <f>+A7+1</f>
        <v>2</v>
      </c>
      <c r="B8" s="15">
        <f t="shared" ref="B8:B21" si="0">+B7+C7</f>
        <v>3</v>
      </c>
      <c r="C8" s="15">
        <v>3</v>
      </c>
      <c r="D8" s="16" t="s">
        <v>15</v>
      </c>
      <c r="E8" s="17" t="s">
        <v>16</v>
      </c>
      <c r="F8" s="18" t="s">
        <v>56</v>
      </c>
    </row>
    <row r="9" spans="1:6" s="34" customFormat="1" x14ac:dyDescent="0.2">
      <c r="A9" s="14">
        <f t="shared" ref="A9:A44" si="1">+A8+1</f>
        <v>3</v>
      </c>
      <c r="B9" s="15">
        <f t="shared" si="0"/>
        <v>6</v>
      </c>
      <c r="C9" s="15">
        <v>2</v>
      </c>
      <c r="D9" s="16" t="s">
        <v>15</v>
      </c>
      <c r="E9" s="17" t="s">
        <v>17</v>
      </c>
      <c r="F9" s="18" t="s">
        <v>18</v>
      </c>
    </row>
    <row r="10" spans="1:6" s="34" customFormat="1" x14ac:dyDescent="0.2">
      <c r="A10" s="14">
        <f t="shared" si="1"/>
        <v>4</v>
      </c>
      <c r="B10" s="15">
        <f t="shared" si="0"/>
        <v>8</v>
      </c>
      <c r="C10" s="15">
        <v>4</v>
      </c>
      <c r="D10" s="16" t="s">
        <v>6</v>
      </c>
      <c r="E10" s="17" t="s">
        <v>19</v>
      </c>
      <c r="F10" s="18" t="s">
        <v>91</v>
      </c>
    </row>
    <row r="11" spans="1:6" s="34" customFormat="1" x14ac:dyDescent="0.2">
      <c r="A11" s="14">
        <f t="shared" si="1"/>
        <v>5</v>
      </c>
      <c r="B11" s="15">
        <f t="shared" si="0"/>
        <v>12</v>
      </c>
      <c r="C11" s="15">
        <v>1</v>
      </c>
      <c r="D11" s="16" t="s">
        <v>6</v>
      </c>
      <c r="E11" s="17" t="s">
        <v>26</v>
      </c>
      <c r="F11" s="18" t="s">
        <v>21</v>
      </c>
    </row>
    <row r="12" spans="1:6" s="34" customFormat="1" x14ac:dyDescent="0.2">
      <c r="A12" s="14">
        <f t="shared" si="1"/>
        <v>6</v>
      </c>
      <c r="B12" s="15">
        <f t="shared" si="0"/>
        <v>13</v>
      </c>
      <c r="C12" s="15">
        <v>1</v>
      </c>
      <c r="D12" s="16" t="s">
        <v>20</v>
      </c>
      <c r="E12" s="17" t="s">
        <v>22</v>
      </c>
      <c r="F12" s="74" t="s">
        <v>21</v>
      </c>
    </row>
    <row r="13" spans="1:6" s="34" customFormat="1" x14ac:dyDescent="0.2">
      <c r="A13" s="14">
        <f t="shared" si="1"/>
        <v>7</v>
      </c>
      <c r="B13" s="15">
        <f t="shared" si="0"/>
        <v>14</v>
      </c>
      <c r="C13" s="15">
        <v>9</v>
      </c>
      <c r="D13" s="16" t="s">
        <v>6</v>
      </c>
      <c r="E13" s="75" t="s">
        <v>58</v>
      </c>
      <c r="F13" s="18"/>
    </row>
    <row r="14" spans="1:6" s="34" customFormat="1" x14ac:dyDescent="0.2">
      <c r="A14" s="14">
        <f t="shared" si="1"/>
        <v>8</v>
      </c>
      <c r="B14" s="15">
        <f t="shared" si="0"/>
        <v>23</v>
      </c>
      <c r="C14" s="15">
        <v>60</v>
      </c>
      <c r="D14" s="16" t="s">
        <v>6</v>
      </c>
      <c r="E14" s="75" t="s">
        <v>97</v>
      </c>
      <c r="F14" s="18"/>
    </row>
    <row r="15" spans="1:6" s="34" customFormat="1" x14ac:dyDescent="0.2">
      <c r="A15" s="14">
        <f t="shared" si="1"/>
        <v>9</v>
      </c>
      <c r="B15" s="15">
        <f t="shared" si="0"/>
        <v>83</v>
      </c>
      <c r="C15" s="15">
        <v>20</v>
      </c>
      <c r="D15" s="16" t="s">
        <v>6</v>
      </c>
      <c r="E15" s="75" t="s">
        <v>96</v>
      </c>
      <c r="F15" s="18"/>
    </row>
    <row r="16" spans="1:6" s="34" customFormat="1" x14ac:dyDescent="0.2">
      <c r="A16" s="14">
        <f t="shared" si="1"/>
        <v>10</v>
      </c>
      <c r="B16" s="15">
        <f t="shared" si="0"/>
        <v>103</v>
      </c>
      <c r="C16" s="15">
        <v>4</v>
      </c>
      <c r="D16" s="76" t="s">
        <v>15</v>
      </c>
      <c r="E16" s="75" t="s">
        <v>54</v>
      </c>
      <c r="F16" s="18"/>
    </row>
    <row r="17" spans="1:256" s="34" customFormat="1" x14ac:dyDescent="0.2">
      <c r="A17" s="14">
        <f t="shared" si="1"/>
        <v>11</v>
      </c>
      <c r="B17" s="15">
        <f t="shared" si="0"/>
        <v>107</v>
      </c>
      <c r="C17" s="15">
        <v>2</v>
      </c>
      <c r="D17" s="16" t="s">
        <v>6</v>
      </c>
      <c r="E17" s="75" t="s">
        <v>93</v>
      </c>
      <c r="F17" s="18" t="s">
        <v>94</v>
      </c>
    </row>
    <row r="18" spans="1:256" s="34" customFormat="1" x14ac:dyDescent="0.2">
      <c r="A18" s="14"/>
      <c r="B18" s="15">
        <f t="shared" si="0"/>
        <v>109</v>
      </c>
      <c r="C18" s="15">
        <v>1</v>
      </c>
      <c r="D18" s="16" t="s">
        <v>15</v>
      </c>
      <c r="E18" s="75" t="s">
        <v>95</v>
      </c>
      <c r="F18" s="74" t="s">
        <v>87</v>
      </c>
    </row>
    <row r="19" spans="1:256" s="34" customFormat="1" x14ac:dyDescent="0.2">
      <c r="A19" s="14">
        <f>+A17+1</f>
        <v>12</v>
      </c>
      <c r="B19" s="15">
        <f t="shared" ref="B19:B20" si="2">+B18+C18</f>
        <v>110</v>
      </c>
      <c r="C19" s="15">
        <v>17</v>
      </c>
      <c r="D19" s="76" t="s">
        <v>15</v>
      </c>
      <c r="E19" s="75" t="s">
        <v>64</v>
      </c>
      <c r="F19" s="18" t="s">
        <v>12</v>
      </c>
    </row>
    <row r="20" spans="1:256" s="34" customFormat="1" x14ac:dyDescent="0.2">
      <c r="A20" s="14">
        <f t="shared" si="1"/>
        <v>13</v>
      </c>
      <c r="B20" s="15">
        <f t="shared" si="2"/>
        <v>127</v>
      </c>
      <c r="C20" s="15">
        <v>17</v>
      </c>
      <c r="D20" s="76" t="s">
        <v>15</v>
      </c>
      <c r="E20" s="75" t="s">
        <v>65</v>
      </c>
      <c r="F20" s="18" t="s">
        <v>12</v>
      </c>
    </row>
    <row r="21" spans="1:256" s="34" customFormat="1" x14ac:dyDescent="0.2">
      <c r="A21" s="14">
        <f t="shared" si="1"/>
        <v>14</v>
      </c>
      <c r="B21" s="15">
        <f t="shared" si="0"/>
        <v>144</v>
      </c>
      <c r="C21" s="15">
        <v>17</v>
      </c>
      <c r="D21" s="76" t="s">
        <v>15</v>
      </c>
      <c r="E21" s="75" t="s">
        <v>66</v>
      </c>
      <c r="F21" s="18" t="s">
        <v>12</v>
      </c>
    </row>
    <row r="22" spans="1:256" s="34" customFormat="1" x14ac:dyDescent="0.2">
      <c r="A22" s="14">
        <f t="shared" si="1"/>
        <v>15</v>
      </c>
      <c r="B22" s="15">
        <f t="shared" ref="B22:B49" si="3">+B21+C21</f>
        <v>161</v>
      </c>
      <c r="C22" s="15">
        <v>17</v>
      </c>
      <c r="D22" s="76" t="s">
        <v>15</v>
      </c>
      <c r="E22" s="75" t="s">
        <v>67</v>
      </c>
      <c r="F22" s="18" t="s">
        <v>12</v>
      </c>
    </row>
    <row r="23" spans="1:256" s="34" customFormat="1" x14ac:dyDescent="0.2">
      <c r="A23" s="14">
        <f t="shared" si="1"/>
        <v>16</v>
      </c>
      <c r="B23" s="15">
        <f t="shared" si="3"/>
        <v>178</v>
      </c>
      <c r="C23" s="15">
        <v>17</v>
      </c>
      <c r="D23" s="76" t="s">
        <v>15</v>
      </c>
      <c r="E23" s="75" t="s">
        <v>68</v>
      </c>
      <c r="F23" s="18" t="s">
        <v>12</v>
      </c>
    </row>
    <row r="24" spans="1:256" s="34" customFormat="1" x14ac:dyDescent="0.2">
      <c r="A24" s="14">
        <f t="shared" si="1"/>
        <v>17</v>
      </c>
      <c r="B24" s="15">
        <f t="shared" si="3"/>
        <v>195</v>
      </c>
      <c r="C24" s="15">
        <v>17</v>
      </c>
      <c r="D24" s="76" t="s">
        <v>15</v>
      </c>
      <c r="E24" s="75" t="s">
        <v>69</v>
      </c>
      <c r="F24" s="18" t="s">
        <v>12</v>
      </c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 x14ac:dyDescent="0.2">
      <c r="A25" s="14">
        <f t="shared" si="1"/>
        <v>18</v>
      </c>
      <c r="B25" s="15">
        <f t="shared" si="3"/>
        <v>212</v>
      </c>
      <c r="C25" s="15">
        <v>17</v>
      </c>
      <c r="D25" s="76" t="s">
        <v>15</v>
      </c>
      <c r="E25" s="75" t="s">
        <v>70</v>
      </c>
      <c r="F25" s="18" t="s">
        <v>12</v>
      </c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 x14ac:dyDescent="0.2">
      <c r="A26" s="14">
        <f t="shared" si="1"/>
        <v>19</v>
      </c>
      <c r="B26" s="15">
        <f t="shared" si="3"/>
        <v>229</v>
      </c>
      <c r="C26" s="15">
        <v>17</v>
      </c>
      <c r="D26" s="76" t="s">
        <v>15</v>
      </c>
      <c r="E26" s="75" t="s">
        <v>71</v>
      </c>
      <c r="F26" s="18" t="s">
        <v>12</v>
      </c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 x14ac:dyDescent="0.2">
      <c r="A27" s="14">
        <f t="shared" si="1"/>
        <v>20</v>
      </c>
      <c r="B27" s="15">
        <f t="shared" si="3"/>
        <v>246</v>
      </c>
      <c r="C27" s="15">
        <v>17</v>
      </c>
      <c r="D27" s="76" t="s">
        <v>15</v>
      </c>
      <c r="E27" s="75" t="s">
        <v>72</v>
      </c>
      <c r="F27" s="18" t="s">
        <v>12</v>
      </c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 x14ac:dyDescent="0.2">
      <c r="A28" s="14">
        <f t="shared" si="1"/>
        <v>21</v>
      </c>
      <c r="B28" s="15">
        <f t="shared" si="3"/>
        <v>263</v>
      </c>
      <c r="C28" s="15">
        <v>17</v>
      </c>
      <c r="D28" s="76" t="s">
        <v>15</v>
      </c>
      <c r="E28" s="75" t="s">
        <v>86</v>
      </c>
      <c r="F28" s="18" t="s">
        <v>12</v>
      </c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 x14ac:dyDescent="0.2">
      <c r="A29" s="14">
        <f t="shared" si="1"/>
        <v>22</v>
      </c>
      <c r="B29" s="15">
        <f t="shared" si="3"/>
        <v>280</v>
      </c>
      <c r="C29" s="15">
        <v>17</v>
      </c>
      <c r="D29" s="76" t="s">
        <v>15</v>
      </c>
      <c r="E29" s="75" t="s">
        <v>73</v>
      </c>
      <c r="F29" s="18" t="s">
        <v>12</v>
      </c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 x14ac:dyDescent="0.2">
      <c r="A30" s="14">
        <f t="shared" si="1"/>
        <v>23</v>
      </c>
      <c r="B30" s="15">
        <f t="shared" si="3"/>
        <v>297</v>
      </c>
      <c r="C30" s="15">
        <v>17</v>
      </c>
      <c r="D30" s="76" t="s">
        <v>15</v>
      </c>
      <c r="E30" s="75" t="s">
        <v>74</v>
      </c>
      <c r="F30" s="18" t="s">
        <v>12</v>
      </c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 x14ac:dyDescent="0.2">
      <c r="A31" s="14">
        <f t="shared" si="1"/>
        <v>24</v>
      </c>
      <c r="B31" s="15">
        <f t="shared" si="3"/>
        <v>314</v>
      </c>
      <c r="C31" s="15">
        <v>17</v>
      </c>
      <c r="D31" s="76" t="s">
        <v>15</v>
      </c>
      <c r="E31" s="75" t="s">
        <v>75</v>
      </c>
      <c r="F31" s="18" t="s">
        <v>12</v>
      </c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 x14ac:dyDescent="0.2">
      <c r="A32" s="14">
        <f t="shared" si="1"/>
        <v>25</v>
      </c>
      <c r="B32" s="15">
        <f t="shared" si="3"/>
        <v>331</v>
      </c>
      <c r="C32" s="15">
        <v>17</v>
      </c>
      <c r="D32" s="76" t="s">
        <v>15</v>
      </c>
      <c r="E32" s="75" t="s">
        <v>76</v>
      </c>
      <c r="F32" s="18" t="s">
        <v>12</v>
      </c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256" s="34" customFormat="1" x14ac:dyDescent="0.2">
      <c r="A33" s="14">
        <f t="shared" si="1"/>
        <v>26</v>
      </c>
      <c r="B33" s="15">
        <f t="shared" si="3"/>
        <v>348</v>
      </c>
      <c r="C33" s="15">
        <v>17</v>
      </c>
      <c r="D33" s="76" t="s">
        <v>15</v>
      </c>
      <c r="E33" s="75" t="s">
        <v>77</v>
      </c>
      <c r="F33" s="18" t="s">
        <v>12</v>
      </c>
      <c r="G33" s="32"/>
      <c r="H33" s="32"/>
      <c r="I33" s="33"/>
      <c r="J33" s="33"/>
      <c r="K33" s="29"/>
      <c r="L33" s="30"/>
      <c r="M33" s="31"/>
      <c r="N33" s="30"/>
      <c r="O33" s="32"/>
      <c r="P33" s="32"/>
      <c r="Q33" s="33"/>
      <c r="R33" s="33"/>
      <c r="S33" s="29"/>
      <c r="T33" s="30"/>
      <c r="U33" s="31"/>
      <c r="V33" s="30"/>
      <c r="W33" s="32"/>
      <c r="X33" s="32"/>
      <c r="Y33" s="33"/>
      <c r="Z33" s="33"/>
      <c r="AA33" s="29"/>
      <c r="AB33" s="30"/>
      <c r="AC33" s="31"/>
      <c r="AD33" s="30"/>
      <c r="AE33" s="32"/>
      <c r="AF33" s="32"/>
      <c r="AG33" s="33"/>
      <c r="AH33" s="33"/>
      <c r="AI33" s="29"/>
      <c r="AJ33" s="30"/>
      <c r="AK33" s="31"/>
      <c r="AL33" s="30"/>
      <c r="AM33" s="32"/>
      <c r="AN33" s="32"/>
      <c r="AO33" s="33"/>
      <c r="AP33" s="33"/>
      <c r="AQ33" s="29"/>
      <c r="AR33" s="30"/>
      <c r="AS33" s="31"/>
      <c r="AT33" s="30"/>
      <c r="AU33" s="32"/>
      <c r="AV33" s="32"/>
      <c r="AW33" s="33"/>
      <c r="AX33" s="33"/>
      <c r="AY33" s="29"/>
      <c r="AZ33" s="30"/>
      <c r="BA33" s="31"/>
      <c r="BB33" s="30"/>
      <c r="BC33" s="32"/>
      <c r="BD33" s="32"/>
      <c r="BE33" s="33"/>
      <c r="BF33" s="33"/>
      <c r="BG33" s="29"/>
      <c r="BH33" s="30"/>
      <c r="BI33" s="31"/>
      <c r="BJ33" s="30"/>
      <c r="BK33" s="32"/>
      <c r="BL33" s="32"/>
      <c r="BM33" s="33"/>
      <c r="BN33" s="33"/>
      <c r="BO33" s="29"/>
      <c r="BP33" s="30"/>
      <c r="BQ33" s="31"/>
      <c r="BR33" s="30"/>
      <c r="BS33" s="32"/>
      <c r="BT33" s="32"/>
      <c r="BU33" s="33"/>
      <c r="BV33" s="33"/>
      <c r="BW33" s="29"/>
      <c r="BX33" s="30"/>
      <c r="BY33" s="31"/>
      <c r="BZ33" s="30"/>
      <c r="CA33" s="32"/>
      <c r="CB33" s="32"/>
      <c r="CC33" s="33"/>
      <c r="CD33" s="33"/>
      <c r="CE33" s="29"/>
      <c r="CF33" s="30"/>
      <c r="CG33" s="31"/>
      <c r="CH33" s="30"/>
      <c r="CI33" s="32"/>
      <c r="CJ33" s="32"/>
      <c r="CK33" s="33"/>
      <c r="CL33" s="33"/>
      <c r="CM33" s="29"/>
      <c r="CN33" s="30"/>
      <c r="CO33" s="31"/>
      <c r="CP33" s="30"/>
      <c r="CQ33" s="32"/>
      <c r="CR33" s="32"/>
      <c r="CS33" s="33"/>
      <c r="CT33" s="33"/>
      <c r="CU33" s="29"/>
      <c r="CV33" s="30"/>
      <c r="CW33" s="31"/>
      <c r="CX33" s="30"/>
      <c r="CY33" s="32"/>
      <c r="CZ33" s="32"/>
      <c r="DA33" s="33"/>
      <c r="DB33" s="33"/>
      <c r="DC33" s="29"/>
      <c r="DD33" s="30"/>
      <c r="DE33" s="31"/>
      <c r="DF33" s="30"/>
      <c r="DG33" s="32"/>
      <c r="DH33" s="32"/>
      <c r="DI33" s="33"/>
      <c r="DJ33" s="33"/>
      <c r="DK33" s="29"/>
      <c r="DL33" s="30"/>
      <c r="DM33" s="31"/>
      <c r="DN33" s="30"/>
      <c r="DO33" s="32"/>
      <c r="DP33" s="32"/>
      <c r="DQ33" s="33"/>
      <c r="DR33" s="33"/>
      <c r="DS33" s="29"/>
      <c r="DT33" s="30"/>
      <c r="DU33" s="31"/>
      <c r="DV33" s="30"/>
      <c r="DW33" s="32"/>
      <c r="DX33" s="32"/>
      <c r="DY33" s="33"/>
      <c r="DZ33" s="33"/>
      <c r="EA33" s="29"/>
      <c r="EB33" s="30"/>
      <c r="EC33" s="31"/>
      <c r="ED33" s="30"/>
      <c r="EE33" s="32"/>
      <c r="EF33" s="32"/>
      <c r="EG33" s="33"/>
      <c r="EH33" s="33"/>
      <c r="EI33" s="29"/>
      <c r="EJ33" s="30"/>
      <c r="EK33" s="31"/>
      <c r="EL33" s="30"/>
      <c r="EM33" s="32"/>
      <c r="EN33" s="32"/>
      <c r="EO33" s="33"/>
      <c r="EP33" s="33"/>
      <c r="EQ33" s="29"/>
      <c r="ER33" s="30"/>
      <c r="ES33" s="31"/>
      <c r="ET33" s="30"/>
      <c r="EU33" s="32"/>
      <c r="EV33" s="32"/>
      <c r="EW33" s="33"/>
      <c r="EX33" s="33"/>
      <c r="EY33" s="29"/>
      <c r="EZ33" s="30"/>
      <c r="FA33" s="31"/>
      <c r="FB33" s="30"/>
      <c r="FC33" s="32"/>
      <c r="FD33" s="32"/>
      <c r="FE33" s="33"/>
      <c r="FF33" s="33"/>
      <c r="FG33" s="29"/>
      <c r="FH33" s="30"/>
      <c r="FI33" s="31"/>
      <c r="FJ33" s="30"/>
      <c r="FK33" s="32"/>
      <c r="FL33" s="32"/>
      <c r="FM33" s="33"/>
      <c r="FN33" s="33"/>
      <c r="FO33" s="29"/>
      <c r="FP33" s="30"/>
      <c r="FQ33" s="31"/>
      <c r="FR33" s="30"/>
      <c r="FS33" s="32"/>
      <c r="FT33" s="32"/>
      <c r="FU33" s="33"/>
      <c r="FV33" s="33"/>
      <c r="FW33" s="29"/>
      <c r="FX33" s="30"/>
      <c r="FY33" s="31"/>
      <c r="FZ33" s="30"/>
      <c r="GA33" s="32"/>
      <c r="GB33" s="32"/>
      <c r="GC33" s="33"/>
      <c r="GD33" s="33"/>
      <c r="GE33" s="29"/>
      <c r="GF33" s="30"/>
      <c r="GG33" s="31"/>
      <c r="GH33" s="30"/>
      <c r="GI33" s="32"/>
      <c r="GJ33" s="32"/>
      <c r="GK33" s="33"/>
      <c r="GL33" s="33"/>
      <c r="GM33" s="29"/>
      <c r="GN33" s="30"/>
      <c r="GO33" s="31"/>
      <c r="GP33" s="30"/>
      <c r="GQ33" s="32"/>
      <c r="GR33" s="32"/>
      <c r="GS33" s="33"/>
      <c r="GT33" s="33"/>
      <c r="GU33" s="29"/>
      <c r="GV33" s="30"/>
      <c r="GW33" s="31"/>
      <c r="GX33" s="30"/>
      <c r="GY33" s="32"/>
      <c r="GZ33" s="32"/>
      <c r="HA33" s="33"/>
      <c r="HB33" s="33"/>
      <c r="HC33" s="29"/>
      <c r="HD33" s="30"/>
      <c r="HE33" s="31"/>
      <c r="HF33" s="30"/>
      <c r="HG33" s="32"/>
      <c r="HH33" s="32"/>
      <c r="HI33" s="33"/>
      <c r="HJ33" s="33"/>
      <c r="HK33" s="29"/>
      <c r="HL33" s="30"/>
      <c r="HM33" s="31"/>
      <c r="HN33" s="30"/>
      <c r="HO33" s="32"/>
      <c r="HP33" s="32"/>
      <c r="HQ33" s="33"/>
      <c r="HR33" s="33"/>
      <c r="HS33" s="29"/>
      <c r="HT33" s="30"/>
      <c r="HU33" s="31"/>
      <c r="HV33" s="30"/>
      <c r="HW33" s="32"/>
      <c r="HX33" s="32"/>
      <c r="HY33" s="33"/>
      <c r="HZ33" s="33"/>
      <c r="IA33" s="29"/>
      <c r="IB33" s="30"/>
      <c r="IC33" s="31"/>
      <c r="ID33" s="30"/>
      <c r="IE33" s="32"/>
      <c r="IF33" s="32"/>
      <c r="IG33" s="33"/>
      <c r="IH33" s="33"/>
      <c r="II33" s="29"/>
      <c r="IJ33" s="30"/>
      <c r="IK33" s="31"/>
      <c r="IL33" s="30"/>
      <c r="IM33" s="32"/>
      <c r="IN33" s="32"/>
      <c r="IO33" s="33"/>
      <c r="IP33" s="33"/>
      <c r="IQ33" s="29"/>
      <c r="IR33" s="30"/>
      <c r="IS33" s="31"/>
      <c r="IT33" s="30"/>
      <c r="IU33" s="32"/>
      <c r="IV33" s="32"/>
    </row>
    <row r="34" spans="1:256" s="34" customFormat="1" x14ac:dyDescent="0.2">
      <c r="A34" s="14">
        <f t="shared" si="1"/>
        <v>27</v>
      </c>
      <c r="B34" s="15">
        <f t="shared" si="3"/>
        <v>365</v>
      </c>
      <c r="C34" s="15">
        <v>17</v>
      </c>
      <c r="D34" s="76" t="s">
        <v>15</v>
      </c>
      <c r="E34" s="75" t="s">
        <v>78</v>
      </c>
      <c r="F34" s="18" t="s">
        <v>12</v>
      </c>
    </row>
    <row r="35" spans="1:256" s="34" customFormat="1" x14ac:dyDescent="0.2">
      <c r="A35" s="14">
        <f t="shared" si="1"/>
        <v>28</v>
      </c>
      <c r="B35" s="15">
        <f t="shared" si="3"/>
        <v>382</v>
      </c>
      <c r="C35" s="15">
        <v>17</v>
      </c>
      <c r="D35" s="76" t="s">
        <v>15</v>
      </c>
      <c r="E35" s="17" t="s">
        <v>79</v>
      </c>
      <c r="F35" s="18" t="s">
        <v>12</v>
      </c>
    </row>
    <row r="36" spans="1:256" x14ac:dyDescent="0.2">
      <c r="A36" s="14">
        <f t="shared" si="1"/>
        <v>29</v>
      </c>
      <c r="B36" s="15">
        <f t="shared" si="3"/>
        <v>399</v>
      </c>
      <c r="C36" s="15">
        <v>17</v>
      </c>
      <c r="D36" s="76" t="s">
        <v>15</v>
      </c>
      <c r="E36" s="17" t="s">
        <v>80</v>
      </c>
      <c r="F36" s="18" t="s">
        <v>12</v>
      </c>
    </row>
    <row r="37" spans="1:256" x14ac:dyDescent="0.2">
      <c r="A37" s="14">
        <f t="shared" si="1"/>
        <v>30</v>
      </c>
      <c r="B37" s="15">
        <f t="shared" si="3"/>
        <v>416</v>
      </c>
      <c r="C37" s="15">
        <v>17</v>
      </c>
      <c r="D37" s="76" t="s">
        <v>15</v>
      </c>
      <c r="E37" s="17" t="s">
        <v>81</v>
      </c>
      <c r="F37" s="18" t="s">
        <v>12</v>
      </c>
    </row>
    <row r="38" spans="1:256" ht="12.75" customHeight="1" x14ac:dyDescent="0.2">
      <c r="A38" s="14">
        <f t="shared" si="1"/>
        <v>31</v>
      </c>
      <c r="B38" s="15">
        <f t="shared" si="3"/>
        <v>433</v>
      </c>
      <c r="C38" s="15">
        <v>17</v>
      </c>
      <c r="D38" s="76" t="s">
        <v>15</v>
      </c>
      <c r="E38" s="17" t="s">
        <v>82</v>
      </c>
      <c r="F38" s="18" t="s">
        <v>12</v>
      </c>
    </row>
    <row r="39" spans="1:256" x14ac:dyDescent="0.2">
      <c r="A39" s="14">
        <f t="shared" si="1"/>
        <v>32</v>
      </c>
      <c r="B39" s="15">
        <f t="shared" si="3"/>
        <v>450</v>
      </c>
      <c r="C39" s="15">
        <v>17</v>
      </c>
      <c r="D39" s="76" t="s">
        <v>15</v>
      </c>
      <c r="E39" s="17" t="s">
        <v>83</v>
      </c>
      <c r="F39" s="18" t="s">
        <v>12</v>
      </c>
    </row>
    <row r="40" spans="1:256" x14ac:dyDescent="0.2">
      <c r="A40" s="14">
        <f t="shared" si="1"/>
        <v>33</v>
      </c>
      <c r="B40" s="15">
        <f t="shared" si="3"/>
        <v>467</v>
      </c>
      <c r="C40" s="15">
        <v>17</v>
      </c>
      <c r="D40" s="76" t="s">
        <v>15</v>
      </c>
      <c r="E40" s="17" t="s">
        <v>84</v>
      </c>
      <c r="F40" s="18" t="s">
        <v>12</v>
      </c>
    </row>
    <row r="41" spans="1:256" x14ac:dyDescent="0.2">
      <c r="A41" s="14">
        <f t="shared" si="1"/>
        <v>34</v>
      </c>
      <c r="B41" s="15">
        <f t="shared" si="3"/>
        <v>484</v>
      </c>
      <c r="C41" s="15">
        <v>17</v>
      </c>
      <c r="D41" s="76" t="s">
        <v>15</v>
      </c>
      <c r="E41" s="17" t="s">
        <v>85</v>
      </c>
      <c r="F41" s="18" t="s">
        <v>12</v>
      </c>
    </row>
    <row r="42" spans="1:256" x14ac:dyDescent="0.2">
      <c r="A42" s="14">
        <f t="shared" si="1"/>
        <v>35</v>
      </c>
      <c r="B42" s="15">
        <f t="shared" si="3"/>
        <v>501</v>
      </c>
      <c r="C42" s="15">
        <v>17</v>
      </c>
      <c r="D42" s="76" t="s">
        <v>15</v>
      </c>
      <c r="E42" s="17" t="s">
        <v>98</v>
      </c>
      <c r="F42" s="18" t="s">
        <v>12</v>
      </c>
    </row>
    <row r="43" spans="1:256" x14ac:dyDescent="0.2">
      <c r="A43" s="14">
        <f t="shared" si="1"/>
        <v>36</v>
      </c>
      <c r="B43" s="15">
        <f t="shared" si="3"/>
        <v>518</v>
      </c>
      <c r="C43" s="15">
        <v>17</v>
      </c>
      <c r="D43" s="76" t="s">
        <v>15</v>
      </c>
      <c r="E43" s="38" t="s">
        <v>99</v>
      </c>
      <c r="F43" s="18" t="s">
        <v>12</v>
      </c>
    </row>
    <row r="44" spans="1:256" ht="12.75" customHeight="1" x14ac:dyDescent="0.2">
      <c r="A44" s="14">
        <f t="shared" si="1"/>
        <v>37</v>
      </c>
      <c r="B44" s="15">
        <f t="shared" si="3"/>
        <v>535</v>
      </c>
      <c r="C44" s="15">
        <v>17</v>
      </c>
      <c r="D44" s="76" t="s">
        <v>15</v>
      </c>
      <c r="E44" s="38" t="s">
        <v>100</v>
      </c>
      <c r="F44" s="18" t="s">
        <v>12</v>
      </c>
    </row>
    <row r="45" spans="1:256" ht="12.75" customHeight="1" x14ac:dyDescent="0.2">
      <c r="A45" s="82">
        <f t="shared" ref="A45" si="4">+A44+1</f>
        <v>38</v>
      </c>
      <c r="B45" s="77">
        <f t="shared" si="3"/>
        <v>552</v>
      </c>
      <c r="C45" s="77">
        <v>1</v>
      </c>
      <c r="D45" s="78" t="s">
        <v>6</v>
      </c>
      <c r="E45" s="79" t="s">
        <v>103</v>
      </c>
      <c r="F45" s="80" t="s">
        <v>108</v>
      </c>
    </row>
    <row r="46" spans="1:256" ht="12.75" customHeight="1" x14ac:dyDescent="0.2">
      <c r="A46" s="82">
        <f t="shared" ref="A46" si="5">+A45+1</f>
        <v>39</v>
      </c>
      <c r="B46" s="77">
        <f t="shared" si="3"/>
        <v>553</v>
      </c>
      <c r="C46" s="77">
        <v>13</v>
      </c>
      <c r="D46" s="78" t="s">
        <v>6</v>
      </c>
      <c r="E46" s="79" t="s">
        <v>105</v>
      </c>
      <c r="F46" s="80"/>
    </row>
    <row r="47" spans="1:256" x14ac:dyDescent="0.2">
      <c r="A47" s="82">
        <f t="shared" ref="A47" si="6">+A46+1</f>
        <v>40</v>
      </c>
      <c r="B47" s="77">
        <f t="shared" si="3"/>
        <v>566</v>
      </c>
      <c r="C47" s="77">
        <v>210</v>
      </c>
      <c r="D47" s="81" t="s">
        <v>6</v>
      </c>
      <c r="E47" s="79" t="s">
        <v>51</v>
      </c>
      <c r="F47" s="80" t="s">
        <v>21</v>
      </c>
    </row>
    <row r="48" spans="1:256" x14ac:dyDescent="0.2">
      <c r="A48" s="14">
        <f t="shared" ref="A48" si="7">+A47+1</f>
        <v>41</v>
      </c>
      <c r="B48" s="15">
        <f t="shared" si="3"/>
        <v>776</v>
      </c>
      <c r="C48" s="15">
        <v>13</v>
      </c>
      <c r="D48" s="16" t="s">
        <v>6</v>
      </c>
      <c r="E48" s="17" t="s">
        <v>25</v>
      </c>
      <c r="F48" s="18" t="s">
        <v>21</v>
      </c>
    </row>
    <row r="49" spans="1:6" x14ac:dyDescent="0.2">
      <c r="A49" s="14">
        <f t="shared" ref="A49" si="8">+A48+1</f>
        <v>42</v>
      </c>
      <c r="B49" s="15">
        <f t="shared" si="3"/>
        <v>789</v>
      </c>
      <c r="C49" s="15">
        <v>12</v>
      </c>
      <c r="D49" s="16" t="s">
        <v>6</v>
      </c>
      <c r="E49" s="17" t="s">
        <v>23</v>
      </c>
      <c r="F49" s="18" t="s">
        <v>92</v>
      </c>
    </row>
    <row r="50" spans="1:6" x14ac:dyDescent="0.2">
      <c r="A50" s="24" t="s">
        <v>9</v>
      </c>
      <c r="B50" s="25" t="s">
        <v>10</v>
      </c>
      <c r="C50" s="25">
        <f>SUM(C7:C49)</f>
        <v>800</v>
      </c>
      <c r="D50" s="26" t="s">
        <v>7</v>
      </c>
      <c r="E50" s="27"/>
      <c r="F50" s="28"/>
    </row>
    <row r="51" spans="1:6" x14ac:dyDescent="0.2">
      <c r="A51" s="91"/>
      <c r="B51" s="91"/>
      <c r="C51" s="91"/>
      <c r="D51" s="91"/>
      <c r="E51" s="91"/>
    </row>
    <row r="52" spans="1:6" x14ac:dyDescent="0.2">
      <c r="A52" s="8" t="s">
        <v>59</v>
      </c>
      <c r="B52" s="8"/>
      <c r="C52" s="9"/>
      <c r="D52" s="9"/>
      <c r="E52" s="9"/>
    </row>
    <row r="53" spans="1:6" x14ac:dyDescent="0.2">
      <c r="A53" s="8"/>
      <c r="B53" s="8" t="s">
        <v>60</v>
      </c>
      <c r="C53" s="9"/>
      <c r="D53" s="9"/>
      <c r="E53" s="9"/>
    </row>
    <row r="54" spans="1:6" x14ac:dyDescent="0.2">
      <c r="A54" s="8"/>
      <c r="B54" s="8" t="s">
        <v>61</v>
      </c>
      <c r="C54" s="9"/>
      <c r="D54" s="9"/>
      <c r="E54" s="83"/>
    </row>
    <row r="55" spans="1:6" x14ac:dyDescent="0.2">
      <c r="A55" s="8"/>
      <c r="B55" s="8" t="s">
        <v>62</v>
      </c>
      <c r="C55" s="9"/>
      <c r="D55" s="9"/>
      <c r="E55" s="9"/>
    </row>
    <row r="56" spans="1:6" x14ac:dyDescent="0.2">
      <c r="A56" s="8"/>
      <c r="B56" s="8" t="s">
        <v>63</v>
      </c>
      <c r="C56" s="9"/>
      <c r="D56" s="9"/>
      <c r="E56" s="9"/>
    </row>
    <row r="57" spans="1:6" x14ac:dyDescent="0.2">
      <c r="A57" s="8"/>
      <c r="B57" s="8"/>
      <c r="C57" s="9"/>
      <c r="D57" s="9"/>
      <c r="E57" s="9"/>
    </row>
    <row r="58" spans="1:6" x14ac:dyDescent="0.2">
      <c r="A58" s="8" t="s">
        <v>104</v>
      </c>
      <c r="B58" s="8"/>
      <c r="C58" s="9"/>
      <c r="D58" s="9"/>
      <c r="E58" s="9"/>
    </row>
    <row r="59" spans="1:6" x14ac:dyDescent="0.2">
      <c r="A59" s="8"/>
      <c r="B59" s="8" t="s">
        <v>109</v>
      </c>
      <c r="C59" s="9"/>
      <c r="D59" s="9"/>
      <c r="E59" s="9"/>
    </row>
    <row r="60" spans="1:6" x14ac:dyDescent="0.2">
      <c r="B60" s="8" t="s">
        <v>106</v>
      </c>
      <c r="C60" s="36"/>
      <c r="D60" s="37"/>
      <c r="E60" s="9"/>
    </row>
    <row r="61" spans="1:6" x14ac:dyDescent="0.2">
      <c r="B61" s="8" t="s">
        <v>107</v>
      </c>
      <c r="C61" s="36"/>
      <c r="D61" s="37"/>
      <c r="E61" s="9"/>
    </row>
    <row r="62" spans="1:6" x14ac:dyDescent="0.2">
      <c r="A62" s="8"/>
      <c r="B62" s="8"/>
      <c r="C62" s="35"/>
      <c r="D62" s="37"/>
      <c r="E62" s="9"/>
    </row>
    <row r="63" spans="1:6" x14ac:dyDescent="0.2">
      <c r="A63" s="8"/>
      <c r="B63" s="8"/>
      <c r="C63" s="35"/>
      <c r="D63" s="9"/>
      <c r="E63" s="9"/>
    </row>
    <row r="64" spans="1:6" x14ac:dyDescent="0.2">
      <c r="A64" s="8"/>
      <c r="B64" s="8"/>
      <c r="C64" s="36"/>
      <c r="D64" s="9"/>
      <c r="E64" s="9"/>
    </row>
    <row r="65" spans="1:5" x14ac:dyDescent="0.2">
      <c r="A65" s="8"/>
      <c r="B65" s="8"/>
      <c r="C65" s="35"/>
      <c r="D65" s="9"/>
      <c r="E65" s="9"/>
    </row>
    <row r="66" spans="1:5" x14ac:dyDescent="0.2">
      <c r="A66" s="8"/>
      <c r="B66" s="8"/>
      <c r="C66" s="35"/>
      <c r="D66" s="9"/>
      <c r="E66" s="9"/>
    </row>
    <row r="67" spans="1:5" x14ac:dyDescent="0.2">
      <c r="A67" s="8"/>
      <c r="B67" s="8"/>
      <c r="C67" s="36"/>
      <c r="D67" s="9"/>
      <c r="E67" s="9"/>
    </row>
    <row r="68" spans="1:5" x14ac:dyDescent="0.2">
      <c r="A68" s="8"/>
      <c r="B68" s="8"/>
      <c r="C68" s="35"/>
      <c r="D68" s="9"/>
      <c r="E68" s="9"/>
    </row>
    <row r="69" spans="1:5" x14ac:dyDescent="0.2">
      <c r="A69" s="8"/>
      <c r="B69" s="8"/>
      <c r="C69" s="35"/>
      <c r="D69" s="9"/>
      <c r="E69" s="9"/>
    </row>
    <row r="70" spans="1:5" x14ac:dyDescent="0.2">
      <c r="A70" s="8"/>
      <c r="B70" s="8"/>
      <c r="C70" s="36"/>
      <c r="D70" s="9"/>
      <c r="E70" s="9"/>
    </row>
    <row r="71" spans="1:5" x14ac:dyDescent="0.2">
      <c r="A71" s="8"/>
      <c r="B71" s="8"/>
      <c r="C71" s="35"/>
      <c r="D71" s="9"/>
      <c r="E71" s="9"/>
    </row>
    <row r="72" spans="1:5" x14ac:dyDescent="0.2">
      <c r="A72" s="8"/>
      <c r="B72" s="8"/>
      <c r="C72" s="35"/>
      <c r="D72" s="9"/>
      <c r="E72" s="9"/>
    </row>
    <row r="73" spans="1:5" x14ac:dyDescent="0.2">
      <c r="A73" s="8"/>
      <c r="B73" s="8"/>
      <c r="C73" s="35"/>
      <c r="D73" s="9"/>
      <c r="E73" s="9"/>
    </row>
    <row r="74" spans="1:5" x14ac:dyDescent="0.2">
      <c r="A74" s="8"/>
      <c r="B74" s="8"/>
      <c r="C74" s="35"/>
      <c r="D74" s="9"/>
      <c r="E74" s="9"/>
    </row>
    <row r="75" spans="1:5" x14ac:dyDescent="0.2">
      <c r="A75" s="8"/>
      <c r="B75" s="8"/>
      <c r="C75" s="35"/>
      <c r="D75" s="9"/>
      <c r="E75" s="9"/>
    </row>
    <row r="76" spans="1:5" x14ac:dyDescent="0.2">
      <c r="A76" s="8"/>
      <c r="B76" s="8"/>
      <c r="C76" s="35"/>
      <c r="D76" s="9"/>
      <c r="E76" s="9"/>
    </row>
    <row r="77" spans="1:5" x14ac:dyDescent="0.2">
      <c r="A77" s="8"/>
      <c r="B77" s="8"/>
      <c r="C77" s="35"/>
      <c r="D77" s="9"/>
      <c r="E77" s="9"/>
    </row>
    <row r="78" spans="1:5" x14ac:dyDescent="0.2">
      <c r="A78" s="8"/>
      <c r="B78" s="8"/>
      <c r="C78" s="35"/>
      <c r="D78" s="9"/>
      <c r="E78" s="9"/>
    </row>
    <row r="79" spans="1:5" x14ac:dyDescent="0.2">
      <c r="A79" s="8"/>
      <c r="B79" s="8"/>
      <c r="C79" s="35"/>
      <c r="D79" s="9"/>
      <c r="E79" s="9"/>
    </row>
    <row r="80" spans="1:5" x14ac:dyDescent="0.2">
      <c r="A80" s="8"/>
      <c r="B80" s="8"/>
      <c r="C80" s="35"/>
      <c r="D80" s="9"/>
      <c r="E80" s="9"/>
    </row>
    <row r="81" spans="1:5" x14ac:dyDescent="0.2">
      <c r="A81" s="8"/>
      <c r="B81" s="8"/>
      <c r="C81" s="35"/>
      <c r="D81" s="9"/>
      <c r="E81" s="9"/>
    </row>
    <row r="82" spans="1:5" x14ac:dyDescent="0.2">
      <c r="A82" s="8"/>
      <c r="B82" s="8"/>
      <c r="C82" s="35"/>
      <c r="D82" s="9"/>
      <c r="E82" s="9"/>
    </row>
    <row r="83" spans="1:5" x14ac:dyDescent="0.2">
      <c r="A83" s="8"/>
      <c r="B83" s="8"/>
      <c r="C83" s="35"/>
      <c r="D83" s="9"/>
      <c r="E83" s="9"/>
    </row>
    <row r="84" spans="1:5" x14ac:dyDescent="0.2">
      <c r="A84" s="8"/>
      <c r="B84" s="8"/>
      <c r="C84" s="35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10" t="s">
        <v>8</v>
      </c>
      <c r="C446" s="11">
        <f>(B443+C443)-1</f>
        <v>-1</v>
      </c>
      <c r="D446" s="12"/>
      <c r="E446" s="13" t="s">
        <v>7</v>
      </c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</sheetData>
  <mergeCells count="4">
    <mergeCell ref="A51:E51"/>
    <mergeCell ref="C3:F3"/>
    <mergeCell ref="C4:F5"/>
    <mergeCell ref="A3:B5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M282</vt:lpstr>
      <vt:lpstr>'Pag 1 M282'!Área_de_impresión</vt:lpstr>
      <vt:lpstr>'Pag 1 M282'!Títulos_a_imprimir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2012-12-17T08:37:00Z</cp:lastPrinted>
  <dcterms:created xsi:type="dcterms:W3CDTF">2003-09-22T11:30:11Z</dcterms:created>
  <dcterms:modified xsi:type="dcterms:W3CDTF">2020-01-13T12:58:17Z</dcterms:modified>
</cp:coreProperties>
</file>