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DR-Publicar\"/>
    </mc:Choice>
  </mc:AlternateContent>
  <bookViews>
    <workbookView xWindow="-15" yWindow="-15" windowWidth="15330" windowHeight="4605" activeTab="1"/>
  </bookViews>
  <sheets>
    <sheet name="DR22200" sheetId="4" r:id="rId1"/>
    <sheet name="DR22201" sheetId="2" r:id="rId2"/>
    <sheet name="DR22202" sheetId="3" r:id="rId3"/>
  </sheets>
  <definedNames>
    <definedName name="_xlnm.Print_Area" localSheetId="1">'DR22201'!$A$1:$F$69</definedName>
    <definedName name="_xlnm.Print_Area" localSheetId="2">'DR22202'!$A$1:$F$70</definedName>
    <definedName name="_xlnm.Print_Titles" localSheetId="1">'DR22201'!$5:$5</definedName>
  </definedNames>
  <calcPr calcId="162913"/>
</workbook>
</file>

<file path=xl/calcChain.xml><?xml version="1.0" encoding="utf-8"?>
<calcChain xmlns="http://schemas.openxmlformats.org/spreadsheetml/2006/main">
  <c r="B53" i="2" l="1"/>
  <c r="B54" i="2" s="1"/>
  <c r="B55" i="2" s="1"/>
  <c r="A53" i="2"/>
  <c r="A54" i="2"/>
  <c r="C63" i="3"/>
  <c r="B11" i="3"/>
  <c r="B12" i="3"/>
  <c r="B13" i="3" s="1"/>
  <c r="B14" i="3" s="1"/>
  <c r="B15" i="3" s="1"/>
  <c r="B16" i="3" s="1"/>
  <c r="B17" i="3" s="1"/>
  <c r="B18" i="3" s="1"/>
  <c r="B19" i="3" s="1"/>
  <c r="B20" i="3" s="1"/>
  <c r="A11" i="3"/>
  <c r="A12" i="3"/>
  <c r="A13" i="3" s="1"/>
  <c r="A14" i="3" s="1"/>
  <c r="A15" i="3" s="1"/>
  <c r="A16" i="3" s="1"/>
  <c r="A17" i="3" s="1"/>
  <c r="A18" i="3" s="1"/>
  <c r="A19" i="3" s="1"/>
  <c r="A20" i="3" s="1"/>
  <c r="A21" i="3" s="1"/>
  <c r="B7" i="4" l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7" i="3"/>
  <c r="A8" i="3" s="1"/>
  <c r="A9" i="3" s="1"/>
  <c r="A10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C458" i="3" l="1"/>
  <c r="B7" i="3"/>
  <c r="B8" i="3" s="1"/>
  <c r="B9" i="3" s="1"/>
  <c r="B1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C61" i="2"/>
  <c r="B7" i="2"/>
  <c r="B8" i="2" s="1"/>
  <c r="B9" i="2" s="1"/>
  <c r="B10" i="2" s="1"/>
  <c r="B11" i="2" s="1"/>
  <c r="A7" i="2"/>
  <c r="A8" i="2" s="1"/>
  <c r="A9" i="2" s="1"/>
  <c r="A10" i="2" s="1"/>
  <c r="A11" i="2" s="1"/>
  <c r="B12" i="2" l="1"/>
  <c r="B13" i="2" s="1"/>
  <c r="B14" i="2" s="1"/>
  <c r="B15" i="2" s="1"/>
  <c r="B16" i="2" s="1"/>
  <c r="A12" i="2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l="1"/>
  <c r="A46" i="2" s="1"/>
  <c r="A47" i="2" s="1"/>
  <c r="A48" i="2" s="1"/>
  <c r="A49" i="2" s="1"/>
  <c r="A50" i="2" s="1"/>
  <c r="A51" i="2" s="1"/>
  <c r="A52" i="2" s="1"/>
  <c r="A55" i="2" s="1"/>
  <c r="A56" i="2" s="1"/>
  <c r="A57" i="2" s="1"/>
  <c r="A58" i="2" s="1"/>
  <c r="A59" i="2" s="1"/>
  <c r="A60" i="2" s="1"/>
  <c r="B17" i="2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l="1"/>
  <c r="B46" i="2" s="1"/>
  <c r="B47" i="2" s="1"/>
  <c r="B48" i="2" s="1"/>
  <c r="B49" i="2" s="1"/>
  <c r="B50" i="2" s="1"/>
  <c r="B51" i="2" s="1"/>
  <c r="B52" i="2" s="1"/>
  <c r="B56" i="2" s="1"/>
  <c r="B57" i="2" s="1"/>
  <c r="B58" i="2" s="1"/>
  <c r="B59" i="2" s="1"/>
  <c r="B60" i="2" s="1"/>
</calcChain>
</file>

<file path=xl/sharedStrings.xml><?xml version="1.0" encoding="utf-8"?>
<sst xmlns="http://schemas.openxmlformats.org/spreadsheetml/2006/main" count="453" uniqueCount="205">
  <si>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</si>
  <si>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</si>
  <si>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</si>
  <si>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</si>
  <si>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</si>
  <si>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</si>
  <si>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</si>
  <si>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</si>
  <si>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</si>
  <si>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</si>
  <si>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</si>
  <si>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</si>
  <si>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</si>
  <si>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</si>
  <si>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</si>
  <si>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</si>
  <si>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</si>
  <si>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</si>
  <si>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</si>
  <si>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</si>
  <si>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</si>
  <si>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</si>
  <si>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</si>
  <si>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</si>
  <si>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</si>
  <si>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</si>
  <si>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</si>
  <si>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</si>
  <si>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</si>
  <si>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</si>
  <si>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</si>
  <si>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Impuesto sobre Sociedades. Impuesto sobre la Renta de no Residentes. Pago fraccionado</t>
  </si>
  <si>
    <t>ddmmaaaa</t>
  </si>
  <si>
    <t>X o blanco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</si>
  <si>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</si>
  <si>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</si>
  <si>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</si>
  <si>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</si>
  <si>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"0" No consta, 
"1" (&gt;= 10 M y &lt; 20 M €), 
"2" (&gt;= 20  M y &lt; 60 M €), 
"3" (&gt;= 60 M €)</t>
  </si>
  <si>
    <t>Modelo 222</t>
  </si>
  <si>
    <t>Identificación (1). Número de grupo</t>
  </si>
  <si>
    <t>Constante "222"</t>
  </si>
  <si>
    <t>Constante "02"</t>
  </si>
  <si>
    <t>2. Para facilitar la incorporación de datos al formulario se espera que el fichero esté localizado en C:\AEAT\ y que su nombre sea 222.txt</t>
  </si>
  <si>
    <t xml:space="preserve">Domiciliación - IBAN </t>
  </si>
  <si>
    <t>nota 7</t>
  </si>
  <si>
    <t>7. Para el IBAN español deberá empezar por ES y únicamente se usan las primeras 24 posiciones.</t>
  </si>
  <si>
    <t>"0" No consta, 
"1" Grupo Cooperativas, 
"2" Otras grupos fiscales</t>
  </si>
  <si>
    <t>B) Liquidación. Mod. 40.3 LIS - B1 - Caso general. Base del pago fraccionado [16]</t>
  </si>
  <si>
    <t>B) Liquidación. Mod. 40.3 LIS - B1 - Caso general. Porcentaje [17]</t>
  </si>
  <si>
    <t>B) Liquidación. Mod. 40.3 LIS - B1 - Caso general. Dotaciones del art. 11.12 LIS del grupo (DF 4ª LIS) [49]</t>
  </si>
  <si>
    <t>B) Liquidación. Mod. 40.3 LIS - B1 - Caso general. Dotaciones del art. 11.12 LIS generadas previa  a la incorporación al grupo (DF 4ª LIS) [50]</t>
  </si>
  <si>
    <t>B) Liquidación. Mod. 40.3 LIS - B1 - Caso general. Compensación de cuotas negativas del grupo de períodos anteriores (sólo cooperativas)  [51]</t>
  </si>
  <si>
    <t>B) Liquidación. Mod. 40.3 LIS - B1 - Caso general. Compensación de cuotas negativas individuales de períodos anteriores a la incorporación al grupo (sólo cooperativas) [58]</t>
  </si>
  <si>
    <t>B) Liquidación. Mod. 40.3 LIS - B1 - Caso general. Reserva de nivelación (art. 105 LIS) convertido en cuotss (sólo entidades del art. 101 LIS) - Aumentos [52]</t>
  </si>
  <si>
    <t>B) Liquidación. Mod.40.3 LIS- B1 - Caso general. Reserva de nivelación (art. 105 LIS) convertido en cuotss (sólo entidades del art. 101 LIS) - Disminuciones [53]</t>
  </si>
  <si>
    <t>B) Liquidación. Mod. 40.3 LIS - B1 - Caso general. Resutlado previo (clave ([16] x [17]) - [49] - [50] - [51] + [52] - [53] [18]</t>
  </si>
  <si>
    <t>B) Liquidación. Mod. 40.3 LIS - B2 - Casos específicos. Base del pago fraccionado [19]</t>
  </si>
  <si>
    <t>B) Liquidación. Mod. 40.3 LIS - B2 - Casos específicos. Base a tipo 1 [20]</t>
  </si>
  <si>
    <t>B) Liquidación. Mod. 40.3 LIS - B2 - Casos específicos. Porcentaje [21]</t>
  </si>
  <si>
    <t>B) Liquidación. Mod. 40.3 LIS - B2 - Casos específicos. Importe del pago fraccionado [22]</t>
  </si>
  <si>
    <t>B) Liquidación. Mod. 40.3 LIS - B2 - Casos específicos. Base a tipo 2 [23]</t>
  </si>
  <si>
    <t>B) Liquidación. Mod. 40.3 LIS - B2 - Casos específicos. Porcentaje [24]</t>
  </si>
  <si>
    <t>B) Liquidación. Mod. 40.3 LIS - B2 - Casos específicos. Importe del pago fraccionado [25]</t>
  </si>
  <si>
    <t>B) Liquidación. Mod. 40.3 LIS - B2 - Casos específicos. Dotaciones del art. 11.12 LIS del grupo (DF 4ª LIS) [54]</t>
  </si>
  <si>
    <t>B) Liquidación. Mod. 40.3 LIS - B2 - Casos específicos. Dotaciones del art. 11.12 LIS generadas previa a la incorporación al grupo (DF 4ª LIS) [57]</t>
  </si>
  <si>
    <t>B) Liquidación. Mod. 40.3 LIS - B2 - Casos específicos. Compensación de cuotas negativas del grupo de períodos anteriores(sólo cooperativas) [42]</t>
  </si>
  <si>
    <t>B) Liquidación. Mod. 40.3 LIS - B2 - Casos específicos. Compensación de cuotas negativas individuales de períodos anteriores a la incorporación al grupo(sólo cooperativas) [43]</t>
  </si>
  <si>
    <t>B) Liquidación. Mod. 40.3 LIS - B2 - Reserva de nivelación (art. 105 LIS) (Sólo entidades art. 101 LIS) - Aumentos [55]</t>
  </si>
  <si>
    <t>B) Liquidación. Mod. 40.3 LIS - B2 - Reserva de nivelación (art.105 LIS) (Sólo entidades art.101 LIS) - Disminuciones [56]</t>
  </si>
  <si>
    <t>B) Liquidación. Mod. 40.3 LIS - B2 - Casos específicos. Bonificaciones correspondientes al período computado (total) [27]</t>
  </si>
  <si>
    <t>B) Liquidación. Mod. 40.3 LIS - B2 - Casos específicos. Retenciones e ingresos a cuenta (totales) practicados sobre ingresos del período computado [28]</t>
  </si>
  <si>
    <t>B) Liquidación. Mod. 40.3 LIS - B2 - Casos específicos. Volumen de operaciones en Territorio Común (%) [29]</t>
  </si>
  <si>
    <t>B) Liquidación. Mod. 40.3 LIS - B2 - Casos específicos. Pagos fraccionados anteriores correspondientes al período computado en Territorio Común (total) [30]</t>
  </si>
  <si>
    <t>B) Liquidación. Mod. 40.3 LIS - B2 - Casos específicos. Resultado de la declaración anterior (exclusivamente si ésta es complementaria) [31]</t>
  </si>
  <si>
    <t>B) Liquidación. Mod. 40.3 LIS - B2 - Casos específicos. Resultado [32]</t>
  </si>
  <si>
    <t>B) Liquidación. Mod. 40.3 LIS - Suma de resultados contables individuales (después del IS) [04]</t>
  </si>
  <si>
    <t>B) Liquidación. Mod. 40.3 LIS - Corrección por Impuesto sobre Sociedades - Aumentos [05]</t>
  </si>
  <si>
    <t>B) Liquidación. Mod. 40.3 LIS - Corrección por Impuesto sobre Sociedades - Disminuciones [06]</t>
  </si>
  <si>
    <t>B) Liquidación. Mod. 40.3 LIS - Reversión del 30% del importe de los gastos amortiz (exc.  emp. reducidas) - Disminuciones [37]</t>
  </si>
  <si>
    <t>B) Liquidación. Mod. 40.3 LIS - Resto correcciones al resultado contable, excepto comp. BI Negativa ej. Ant. - Disminuciones [08]</t>
  </si>
  <si>
    <t>B) Liquidación. Mod. 40.3 LIS - Resto correcciones al resultado contable, excepto comp. BI Negativa ej. Ant. - Aumentos [07]</t>
  </si>
  <si>
    <t>B) Liquidación. Mod. 40.3 LIS - TOTAL. - Aumentos [38]</t>
  </si>
  <si>
    <t>B) Liquidación. Mod. 40.3 LIS - TOTAL - Disminuciones [39]</t>
  </si>
  <si>
    <t>B) Liquidación. Mod. 40.3 LIS - Suma de bases imponibles individuales antes de compensar bases negativas de periodos anteriores [10]</t>
  </si>
  <si>
    <t>B) Liquidación. Mod.40.3 LIS - Correcciones diferimiento resultados internos y otras correcc. Consolidacion - Aumentos[11]</t>
  </si>
  <si>
    <t>B) Liquidación. Mod. 40.3 LIS- Correcciones diferimiento resultados internos y otras correcc. Consolidacion - Disminuciones [12]</t>
  </si>
  <si>
    <t>B) Liquidación. Mod. 40.3 LIS - Base imponible previa [13]</t>
  </si>
  <si>
    <t>B) Liquidación. Mod. 40.3 LIS - Dotaciones del art. 11.12 de la LIS del grupo [44]</t>
  </si>
  <si>
    <t>B) Liquidación. Mod. 40.3 LIS - Dotaciones del art. 11.12 de la LIS generados a nivel individual o de grupo previo a la incorporación al grupo (art. 67 y 74.3 LIS) [45]</t>
  </si>
  <si>
    <t>B) Liquidación. Mod. 40.3 LIS - Remanente reserva de capitalización no aplicada por insuficiencia de base [46]</t>
  </si>
  <si>
    <t>B) Liquidación. Mod. 40.3 LIS - Compensación de bases imponibles negativas del grupo de períodos anteriores [14]</t>
  </si>
  <si>
    <t>B) Liquidación. Mod. 40.3 LIS - Compensación de bases imponibles negativas de entidades o de grupos previos a la integracion al grupo (art.67 y 74.3 LIS) [15]</t>
  </si>
  <si>
    <t>B) Liquidación. Mod. 40.3 LIS - Reserva de nivelación (art. 105 LIS) (Sólo entidades del art. 101 LIS) - Aumentos [47]</t>
  </si>
  <si>
    <t>B) Liquidación. Mod. 40.3 LIS - Reserva de nivelación (art. 105 LIS) (Sólo entidades del art. 101 LIS) - Disminuciones [48]</t>
  </si>
  <si>
    <t>A) Liquidación. Mod. 40.2 LIS - Base del pago fraccionado [01]</t>
  </si>
  <si>
    <t>A) Liquidación. Mod. 40.2 LIS - Resultado de la declaración anterior (exclusivamente si ésta es complementaria) [02]</t>
  </si>
  <si>
    <t>A) Liquidación. Mod. 40.2 LIS - A Ingresar [03]</t>
  </si>
  <si>
    <t>Cadena alfanumérica de 5 posiciones para permitir consignar dos tipos. Ejemplos: "00", "01", "25", "20/25"</t>
  </si>
  <si>
    <t>B) Liquidación. Mod. 40.3 LIS - Mínimo a ingresar (sólo para empresas con CN igual o superior a 10 millones euros) [33]</t>
  </si>
  <si>
    <t>X o blanco (ver Nota 7)</t>
  </si>
  <si>
    <t>7. Casos para los que se debe activar la marca:</t>
  </si>
  <si>
    <t>b) Se trata de una entidad parcialmente exenta a la que resulta de aplicación el régimen fiscal especial establecido en el Capítulo XIV del título VII</t>
  </si>
  <si>
    <t>c) Se trata de una entidad a la que resulte de aplicación la bonificación del artículo 34 de la LIS</t>
  </si>
  <si>
    <t>e) Se trata de una entidad a la que resulta de aplicación el régimen especial ZEC y tiene resultados a los que es de aplicación el tipo de gravamen especial</t>
  </si>
  <si>
    <t xml:space="preserve">a) Tiene resultados positivos consecuencia de operaciones de aumento de capital o fondos propios por compensación de créditos que no se integren en la base imponible </t>
  </si>
  <si>
    <t xml:space="preserve">     por aplicación del apartado 2 del artículo 17 de la LIS</t>
  </si>
  <si>
    <t>d) Ha realizado dotaciones a la RIC en el ejercicio o tiene derecho a la bonificación del art. 26 Ley 19/94.</t>
  </si>
  <si>
    <t>f) Entidad con rentas que den derecho a la bonificación prevista en el artículo 33 LIS.</t>
  </si>
  <si>
    <t>Constante "000&gt;"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</si>
  <si>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</si>
  <si>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</si>
  <si>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</si>
  <si>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</si>
  <si>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</si>
  <si>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</si>
  <si>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</si>
  <si>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</si>
  <si>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</si>
  <si>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</si>
  <si>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</si>
  <si>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</si>
  <si>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</si>
  <si>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</si>
  <si>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</si>
  <si>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</si>
  <si>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</si>
  <si>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Fin de Registro. Constante CRLF( Hexadecimal 0D0A, Decimal 1310)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</si>
  <si>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</si>
  <si>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</si>
  <si>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</si>
  <si>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</si>
  <si>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</si>
  <si>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Nota 2</t>
  </si>
  <si>
    <t>El número máximo de ocurrencias de la página 2 son 6 para las actividades del régimen agrícolas, ganaderas y forestales; y 6 para las actividades
del régimen simplificado(excepto agrícolas, ganaderas y forestales). Por lo que el número máximo de páginas 2 será 3.</t>
  </si>
  <si>
    <t>"222"</t>
  </si>
  <si>
    <t>"&lt;/T2220AAAAPP0000&gt;"</t>
  </si>
  <si>
    <t>Constante. &lt;/T2220+Ejercicio+periodo+0000&gt;</t>
  </si>
  <si>
    <t>Agencia Tributaria</t>
  </si>
  <si>
    <t>Constante "&lt;/T22201000&gt;"</t>
  </si>
  <si>
    <t>Constante "&lt;/T22202000&gt;"</t>
  </si>
  <si>
    <t>B) Liquidación. Mod. 40.3 LIS - B2 - Casos específicos. Resultado previo (claves [22]+[25]+[54]+[57]-[42]-[43]+[55]-[56]) [26]</t>
  </si>
  <si>
    <t>B) Liquidación. Mod.40.3 LIS - B2 - Casos específicos. Cantidad a ingresar (mayor de claves [32] y [33]) [34]</t>
  </si>
  <si>
    <t>Ver nota 8</t>
  </si>
  <si>
    <t xml:space="preserve">Si es foral: Formato:  - - -  / - - A,    - - -  / - - G,   - - - - - B,    - - - - - - N </t>
  </si>
  <si>
    <t>8.          Si es estatal: Formato:  - - - - / - -</t>
  </si>
  <si>
    <t>Discriminante para declaraciones Negativas. Liquidación de modalidad A ó B</t>
  </si>
  <si>
    <t>A ó B ó blanco</t>
  </si>
  <si>
    <t>"1P", "2P", "3P" o "0A"</t>
  </si>
  <si>
    <t>Identificación (1). NIF Entidad Representante / Dominante</t>
  </si>
  <si>
    <t>Identificación (1). Razón social Entidad Representante / Dominante</t>
  </si>
  <si>
    <t>Identificación (1). Teléfono</t>
  </si>
  <si>
    <t>Identificación (1) - Contribuyente sometido a normativa de Territorio Foral de Navarra, Guipúzcoa, Vizcaya o Álava</t>
  </si>
  <si>
    <t>Blanco</t>
  </si>
  <si>
    <t>Sin contenido</t>
  </si>
  <si>
    <t>Navarra</t>
  </si>
  <si>
    <t>Guipúzcoa</t>
  </si>
  <si>
    <t>Vizcaya</t>
  </si>
  <si>
    <t>Álava</t>
  </si>
  <si>
    <t>Identificación (1). Representante (entidad no dominante) / Dominante (incluida en el grupo fiscal)</t>
  </si>
  <si>
    <t xml:space="preserve"> Representante (entidad no dominante)</t>
  </si>
  <si>
    <t xml:space="preserve"> Dominante (incluida en el grupo fiscal)</t>
  </si>
  <si>
    <t>Devengo (3). Ejercicio</t>
  </si>
  <si>
    <t>Devengo (3). Periodo</t>
  </si>
  <si>
    <t>Identificación (2). Razón social Entidad Dominante</t>
  </si>
  <si>
    <t>Identificación (2). Pais / territorio foral de la Entidad Dominante</t>
  </si>
  <si>
    <t>Datos adicionales (4). Entidad de capital-riesgo que aplica el régimen fiscal especial del art. 50 LIS</t>
  </si>
  <si>
    <t>Identificación (2). Nº de Identificación Entidad Dominante</t>
  </si>
  <si>
    <t>9. Esta nueva marca no será aplicable para el periodo 1P del ejercicio 2018</t>
  </si>
  <si>
    <t>10. Valores posibles</t>
  </si>
  <si>
    <r>
      <rPr>
        <sz val="10"/>
        <rFont val="Arial"/>
        <family val="2"/>
      </rPr>
      <t>11.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Valores posibles</t>
    </r>
  </si>
  <si>
    <t>12. La opción "0A" solo podrá seleccionarse cuando el contribuyente esté sometido a la normativa foral de Guipuzcoa, Vizcaya o Álava. 
Cuando el contribuyente esté sometido a la normativa foral de Navarra se deberá seleccionar la opción "2P"</t>
  </si>
  <si>
    <t>Ver nota 10</t>
  </si>
  <si>
    <t>Ver nota 11</t>
  </si>
  <si>
    <t>X o blanco.  Ver nota 9</t>
  </si>
  <si>
    <t>"1P", "2P", "3P" o "0A". Ver nota 12</t>
  </si>
  <si>
    <t>Ver nota 13</t>
  </si>
  <si>
    <t>13. Tabla con códigos de paises ISO 3166-1 incrementada inicialmente con los códigos provinciales: 01-Álava / 20-Guipúzcoa / 31-Navarra / 48-Vizcaya</t>
  </si>
  <si>
    <t>Devengo (3). Fecha de inicio del período impositivo</t>
  </si>
  <si>
    <t>Devengo (3). C.N.A.E. actividad principal</t>
  </si>
  <si>
    <t>Datos adicionales (4) - Grupo de entidades en el que es aplicable el régimen de las entidades navieras en función del tonelaje</t>
  </si>
  <si>
    <t>Datos adicionales (4) - Grupo fiscal que cumpla los requisitos del art. 101 LIS y aplique tipo gravamen art. 29.1, 1er párrafo LIS.</t>
  </si>
  <si>
    <t>Datos adicionales (4) - Importe neto de la cifra de negocios del grupo fiscal de los doce menses anteriores a la fecha de inicio del período impositivo es superior a 6.000 euros.</t>
  </si>
  <si>
    <t>Datos adicionales (4) - Grupo de coperativas fiscalmente protegida u Otros grupos fiscales con posibilidad de aplicar dos tipos impositivos (ej. entidades ZEC)</t>
  </si>
  <si>
    <t>Datos adicionales (4) - Tipo de gravamen del Impuesto sobre Sociedades del ejercicio en curso.</t>
  </si>
  <si>
    <t>Datos adicionales (4) - Importe neto de la cifra de negocios del grupo fiscal en los doce meses anteriores a la fecha de inicio del período impositivo:</t>
  </si>
  <si>
    <t>Datos adicionales (4) - Marca instrumental (ver nota 7)</t>
  </si>
  <si>
    <t>Información adicional  (6). Resultado consolidado del período [35]</t>
  </si>
  <si>
    <t>Información adicional  (6). Comunicación de datos adicionales a la declaración</t>
  </si>
  <si>
    <t>Información adicional  (6). Numero de Referencia de Sociedades (NRS)</t>
  </si>
  <si>
    <t>Información adicional  (6). Comunicación de variación en la composición del grupo fiscal</t>
  </si>
  <si>
    <t>Información adicional  (6). Importe excluido por operacioens de quita o espera</t>
  </si>
  <si>
    <t>Información adicional  (6). Parte integrada en la base imponible por operacioens de quita o espera</t>
  </si>
  <si>
    <t>Información adicional  (6). Parte integrada en la base imponible a nivel cuota por op. de quita o espera (sólo cooperativas)</t>
  </si>
  <si>
    <t>Información adicional  (6). Rentas de reversión de deterioros que se integran en la base imponible</t>
  </si>
  <si>
    <t>Información adicional  (6). Importe correspondiente a la reserva para inversiones en Canarias</t>
  </si>
  <si>
    <t>Información adicional  (6). Importe correspondiente a la bonificación prevista en el art. 26 de la Ley 19/1994</t>
  </si>
  <si>
    <t>Información adicional  (6). Importe no computable por aplicación del régimen fiscal de la ZEC</t>
  </si>
  <si>
    <t>Información adicional  (6). Importe de la minoración correspondiente a las rentas que tengan derecho a la bonificación art. 33 LIS</t>
  </si>
  <si>
    <t>Información adicional  (6). Importe excluido por operaciones de aumento de capital o fondos propios por compensación de créditos que no se integren en la base imponible por aplicación del art. 17.2 LIS</t>
  </si>
  <si>
    <t>Información adicional  (6). Importe renta exenta de las entidades que aplican el régimen fiscal especial Cap. XIV del Tit. VII LIS</t>
  </si>
  <si>
    <t>Información adicional  (6). Importe de la bonificación prevista en el art. 34 LIS</t>
  </si>
  <si>
    <t>Declaración complementaria (7)</t>
  </si>
  <si>
    <t>Declaración complementaria (7). Número de justificante de la declaración anterior</t>
  </si>
  <si>
    <t>Versión 5.3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</si>
</sst>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b/>
      <sz val="10"/>
      <color rgb="FFFFFF00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sz val="9"/>
      <color indexed="8"/>
      <name val="MS Sans Serif"/>
      <family val="2"/>
    </font>
    <font>
      <sz val="9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25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5" xfId="0" applyFill="1" applyBorder="1" applyAlignment="1">
      <alignment horizontal="right"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0" fillId="8" borderId="0" xfId="0" applyFill="1"/>
    <xf numFmtId="0" fontId="9" fillId="0" borderId="2" xfId="0" applyFont="1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9" fillId="8" borderId="2" xfId="0" applyFont="1" applyFill="1" applyBorder="1" applyAlignment="1">
      <alignment wrapText="1"/>
    </xf>
    <xf numFmtId="0" fontId="0" fillId="0" borderId="6" xfId="0" applyFill="1" applyBorder="1" applyAlignment="1">
      <alignment horizontal="right" wrapText="1"/>
    </xf>
    <xf numFmtId="0" fontId="0" fillId="0" borderId="4" xfId="0" applyFill="1" applyBorder="1" applyAlignment="1">
      <alignment horizontal="right" wrapText="1"/>
    </xf>
    <xf numFmtId="0" fontId="7" fillId="3" borderId="4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2" xfId="0" applyBorder="1"/>
    <xf numFmtId="0" fontId="0" fillId="0" borderId="2" xfId="0" applyFill="1" applyBorder="1"/>
    <xf numFmtId="0" fontId="0" fillId="3" borderId="2" xfId="0" applyFill="1" applyBorder="1"/>
    <xf numFmtId="0" fontId="9" fillId="8" borderId="2" xfId="0" applyFont="1" applyFill="1" applyBorder="1"/>
    <xf numFmtId="0" fontId="9" fillId="8" borderId="2" xfId="1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protection locked="0"/>
    </xf>
    <xf numFmtId="0" fontId="9" fillId="0" borderId="2" xfId="0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9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lef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2" fillId="0" borderId="0" xfId="0" applyNumberFormat="1" applyFont="1" applyFill="1" applyBorder="1" applyAlignment="1">
      <alignment horizontal="right" vertical="top"/>
    </xf>
    <xf numFmtId="0" fontId="12" fillId="0" borderId="0" xfId="0" applyFont="1" applyFill="1" applyBorder="1" applyAlignment="1">
      <alignment horizontal="center" vertical="top"/>
    </xf>
    <xf numFmtId="0" fontId="12" fillId="0" borderId="0" xfId="0" applyFont="1" applyBorder="1" applyAlignment="1">
      <alignment horizontal="left" vertical="top" wrapText="1"/>
    </xf>
    <xf numFmtId="1" fontId="7" fillId="8" borderId="0" xfId="0" applyNumberFormat="1" applyFont="1" applyFill="1" applyBorder="1" applyAlignment="1">
      <alignment horizontal="left"/>
    </xf>
    <xf numFmtId="1" fontId="4" fillId="8" borderId="0" xfId="0" applyNumberFormat="1" applyFont="1" applyFill="1" applyBorder="1" applyAlignment="1">
      <alignment horizontal="right"/>
    </xf>
    <xf numFmtId="0" fontId="12" fillId="8" borderId="0" xfId="0" applyFont="1" applyFill="1" applyBorder="1" applyAlignment="1">
      <alignment horizontal="left" vertical="top" wrapText="1"/>
    </xf>
    <xf numFmtId="0" fontId="9" fillId="8" borderId="0" xfId="0" applyFont="1" applyFill="1" applyBorder="1"/>
    <xf numFmtId="0" fontId="4" fillId="8" borderId="0" xfId="0" applyFont="1" applyFill="1" applyBorder="1" applyAlignment="1">
      <alignment vertical="top"/>
    </xf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9" fillId="8" borderId="2" xfId="1" applyNumberFormat="1" applyFont="1" applyFill="1" applyBorder="1" applyAlignment="1" applyProtection="1">
      <alignment horizontal="center" vertical="center"/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0" fontId="9" fillId="0" borderId="2" xfId="0" applyFont="1" applyBorder="1"/>
    <xf numFmtId="0" fontId="0" fillId="8" borderId="2" xfId="0" applyFill="1" applyBorder="1"/>
    <xf numFmtId="0" fontId="3" fillId="8" borderId="0" xfId="0" applyNumberFormat="1" applyFont="1" applyFill="1" applyBorder="1" applyAlignment="1" applyProtection="1"/>
    <xf numFmtId="0" fontId="4" fillId="8" borderId="0" xfId="0" applyFont="1" applyFill="1" applyBorder="1" applyAlignment="1"/>
    <xf numFmtId="0" fontId="10" fillId="8" borderId="0" xfId="0" applyFont="1" applyFill="1" applyAlignment="1"/>
    <xf numFmtId="0" fontId="0" fillId="8" borderId="0" xfId="0" applyFill="1" applyAlignment="1">
      <alignment horizontal="left"/>
    </xf>
    <xf numFmtId="0" fontId="10" fillId="8" borderId="0" xfId="0" applyFont="1" applyFill="1" applyAlignment="1">
      <alignment horizontal="left"/>
    </xf>
    <xf numFmtId="0" fontId="0" fillId="8" borderId="2" xfId="0" applyFill="1" applyBorder="1" applyAlignment="1">
      <alignment wrapText="1"/>
    </xf>
    <xf numFmtId="0" fontId="0" fillId="8" borderId="3" xfId="0" applyFill="1" applyBorder="1" applyAlignment="1">
      <alignment horizontal="right" wrapText="1"/>
    </xf>
    <xf numFmtId="0" fontId="0" fillId="8" borderId="4" xfId="0" applyFill="1" applyBorder="1" applyAlignment="1">
      <alignment horizontal="right" wrapText="1"/>
    </xf>
    <xf numFmtId="0" fontId="0" fillId="7" borderId="2" xfId="0" applyFill="1" applyBorder="1" applyAlignment="1">
      <alignment horizontal="right" wrapText="1"/>
    </xf>
    <xf numFmtId="0" fontId="9" fillId="7" borderId="2" xfId="0" applyFont="1" applyFill="1" applyBorder="1" applyAlignment="1">
      <alignment horizontal="center" wrapText="1"/>
    </xf>
    <xf numFmtId="0" fontId="9" fillId="7" borderId="2" xfId="0" applyFont="1" applyFill="1" applyBorder="1" applyAlignment="1">
      <alignment wrapText="1"/>
    </xf>
    <xf numFmtId="0" fontId="9" fillId="7" borderId="2" xfId="0" applyFont="1" applyFill="1" applyBorder="1"/>
    <xf numFmtId="0" fontId="0" fillId="7" borderId="3" xfId="0" applyFill="1" applyBorder="1" applyAlignment="1">
      <alignment horizontal="right" wrapText="1"/>
    </xf>
    <xf numFmtId="0" fontId="0" fillId="7" borderId="4" xfId="0" applyFill="1" applyBorder="1" applyAlignment="1">
      <alignment horizontal="right" wrapText="1"/>
    </xf>
    <xf numFmtId="0" fontId="0" fillId="7" borderId="2" xfId="0" applyFill="1" applyBorder="1" applyAlignment="1">
      <alignment horizontal="center" wrapText="1"/>
    </xf>
    <xf numFmtId="0" fontId="0" fillId="7" borderId="2" xfId="0" applyFill="1" applyBorder="1" applyAlignment="1">
      <alignment wrapText="1"/>
    </xf>
    <xf numFmtId="0" fontId="0" fillId="7" borderId="2" xfId="0" applyFill="1" applyBorder="1"/>
    <xf numFmtId="0" fontId="9" fillId="7" borderId="7" xfId="0" applyFont="1" applyFill="1" applyBorder="1"/>
    <xf numFmtId="1" fontId="7" fillId="7" borderId="0" xfId="0" applyNumberFormat="1" applyFont="1" applyFill="1" applyAlignment="1"/>
    <xf numFmtId="1" fontId="0" fillId="7" borderId="0" xfId="0" applyNumberFormat="1" applyFill="1" applyAlignment="1">
      <alignment horizontal="right"/>
    </xf>
    <xf numFmtId="1" fontId="9" fillId="7" borderId="0" xfId="0" applyNumberFormat="1" applyFont="1" applyFill="1" applyAlignment="1">
      <alignment horizontal="right"/>
    </xf>
    <xf numFmtId="1" fontId="9" fillId="7" borderId="0" xfId="0" applyNumberFormat="1" applyFont="1" applyFill="1" applyAlignment="1">
      <alignment horizontal="left" indent="2"/>
    </xf>
    <xf numFmtId="0" fontId="0" fillId="7" borderId="0" xfId="0" applyFill="1" applyAlignment="1">
      <alignment horizontal="center"/>
    </xf>
    <xf numFmtId="0" fontId="4" fillId="7" borderId="0" xfId="0" applyFont="1" applyFill="1" applyBorder="1" applyAlignment="1"/>
    <xf numFmtId="1" fontId="9" fillId="7" borderId="0" xfId="0" applyNumberFormat="1" applyFont="1" applyFill="1" applyAlignment="1"/>
    <xf numFmtId="0" fontId="3" fillId="7" borderId="0" xfId="0" applyNumberFormat="1" applyFont="1" applyFill="1" applyBorder="1" applyAlignment="1" applyProtection="1"/>
    <xf numFmtId="0" fontId="0" fillId="7" borderId="5" xfId="0" applyFill="1" applyBorder="1" applyAlignment="1">
      <alignment horizontal="right" wrapText="1"/>
    </xf>
    <xf numFmtId="1" fontId="4" fillId="8" borderId="0" xfId="0" applyNumberFormat="1" applyFont="1" applyFill="1" applyBorder="1" applyAlignment="1">
      <alignment horizontal="left" wrapText="1"/>
    </xf>
    <xf numFmtId="1" fontId="4" fillId="8" borderId="0" xfId="0" applyNumberFormat="1" applyFont="1" applyFill="1" applyBorder="1" applyAlignment="1">
      <alignment horizontal="left"/>
    </xf>
    <xf numFmtId="0" fontId="8" fillId="4" borderId="8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1" fontId="9" fillId="7" borderId="0" xfId="0" applyNumberFormat="1" applyFont="1" applyFill="1" applyAlignment="1">
      <alignment wrapText="1"/>
    </xf>
    <xf numFmtId="1" fontId="9" fillId="7" borderId="0" xfId="0" applyNumberFormat="1" applyFont="1" applyFill="1" applyAlignment="1"/>
    <xf numFmtId="0" fontId="3" fillId="7" borderId="0" xfId="0" applyNumberFormat="1" applyFont="1" applyFill="1" applyBorder="1" applyAlignment="1" applyProtection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8" fillId="8" borderId="9" xfId="0" applyFont="1" applyFill="1" applyBorder="1" applyAlignment="1">
      <alignment horizontal="center" vertical="center" wrapText="1"/>
    </xf>
    <xf numFmtId="0" fontId="8" fillId="8" borderId="10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wrapText="1"/>
    </xf>
    <xf numFmtId="0" fontId="7" fillId="7" borderId="2" xfId="0" applyFont="1" applyFill="1" applyBorder="1" applyAlignment="1">
      <alignment horizontal="right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69850</xdr:colOff>
      <xdr:row>1</xdr:row>
      <xdr:rowOff>15875</xdr:rowOff>
    </xdr:to>
    <xdr:pic>
      <xdr:nvPicPr>
        <xdr:cNvPr id="4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203200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54610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209550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55245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zoomScale="112" zoomScaleNormal="112" workbookViewId="0">
      <selection activeCell="A4" sqref="A4:B4"/>
    </sheetView>
  </sheetViews>
  <sheetFormatPr baseColWidth="10" defaultRowHeight="12.75" x14ac:dyDescent="0.2"/>
  <cols>
    <col min="1" max="1" width="8" customWidth="1"/>
    <col min="2" max="2" width="6.5703125" customWidth="1"/>
    <col min="3" max="3" width="8.7109375" bestFit="1" customWidth="1"/>
    <col min="4" max="4" width="6.7109375" customWidth="1"/>
    <col min="5" max="5" width="59.7109375" bestFit="1" customWidth="1"/>
    <col min="6" max="6" width="23" bestFit="1" customWidth="1"/>
    <col min="7" max="7" width="23.140625" bestFit="1" customWidth="1"/>
    <col min="257" max="257" width="10.5703125" customWidth="1"/>
    <col min="258" max="258" width="9.7109375" customWidth="1"/>
    <col min="259" max="259" width="8.7109375" bestFit="1" customWidth="1"/>
    <col min="260" max="260" width="6.7109375" customWidth="1"/>
    <col min="261" max="261" width="59.7109375" bestFit="1" customWidth="1"/>
    <col min="263" max="263" width="23.140625" bestFit="1" customWidth="1"/>
    <col min="513" max="513" width="10.5703125" customWidth="1"/>
    <col min="514" max="514" width="9.7109375" customWidth="1"/>
    <col min="515" max="515" width="8.7109375" bestFit="1" customWidth="1"/>
    <col min="516" max="516" width="6.7109375" customWidth="1"/>
    <col min="517" max="517" width="59.7109375" bestFit="1" customWidth="1"/>
    <col min="519" max="519" width="23.140625" bestFit="1" customWidth="1"/>
    <col min="769" max="769" width="10.5703125" customWidth="1"/>
    <col min="770" max="770" width="9.7109375" customWidth="1"/>
    <col min="771" max="771" width="8.7109375" bestFit="1" customWidth="1"/>
    <col min="772" max="772" width="6.7109375" customWidth="1"/>
    <col min="773" max="773" width="59.7109375" bestFit="1" customWidth="1"/>
    <col min="775" max="775" width="23.140625" bestFit="1" customWidth="1"/>
    <col min="1025" max="1025" width="10.5703125" customWidth="1"/>
    <col min="1026" max="1026" width="9.7109375" customWidth="1"/>
    <col min="1027" max="1027" width="8.7109375" bestFit="1" customWidth="1"/>
    <col min="1028" max="1028" width="6.7109375" customWidth="1"/>
    <col min="1029" max="1029" width="59.7109375" bestFit="1" customWidth="1"/>
    <col min="1031" max="1031" width="23.140625" bestFit="1" customWidth="1"/>
    <col min="1281" max="1281" width="10.5703125" customWidth="1"/>
    <col min="1282" max="1282" width="9.7109375" customWidth="1"/>
    <col min="1283" max="1283" width="8.7109375" bestFit="1" customWidth="1"/>
    <col min="1284" max="1284" width="6.7109375" customWidth="1"/>
    <col min="1285" max="1285" width="59.7109375" bestFit="1" customWidth="1"/>
    <col min="1287" max="1287" width="23.140625" bestFit="1" customWidth="1"/>
    <col min="1537" max="1537" width="10.5703125" customWidth="1"/>
    <col min="1538" max="1538" width="9.7109375" customWidth="1"/>
    <col min="1539" max="1539" width="8.7109375" bestFit="1" customWidth="1"/>
    <col min="1540" max="1540" width="6.7109375" customWidth="1"/>
    <col min="1541" max="1541" width="59.7109375" bestFit="1" customWidth="1"/>
    <col min="1543" max="1543" width="23.140625" bestFit="1" customWidth="1"/>
    <col min="1793" max="1793" width="10.5703125" customWidth="1"/>
    <col min="1794" max="1794" width="9.7109375" customWidth="1"/>
    <col min="1795" max="1795" width="8.7109375" bestFit="1" customWidth="1"/>
    <col min="1796" max="1796" width="6.7109375" customWidth="1"/>
    <col min="1797" max="1797" width="59.7109375" bestFit="1" customWidth="1"/>
    <col min="1799" max="1799" width="23.140625" bestFit="1" customWidth="1"/>
    <col min="2049" max="2049" width="10.5703125" customWidth="1"/>
    <col min="2050" max="2050" width="9.7109375" customWidth="1"/>
    <col min="2051" max="2051" width="8.7109375" bestFit="1" customWidth="1"/>
    <col min="2052" max="2052" width="6.7109375" customWidth="1"/>
    <col min="2053" max="2053" width="59.7109375" bestFit="1" customWidth="1"/>
    <col min="2055" max="2055" width="23.140625" bestFit="1" customWidth="1"/>
    <col min="2305" max="2305" width="10.5703125" customWidth="1"/>
    <col min="2306" max="2306" width="9.7109375" customWidth="1"/>
    <col min="2307" max="2307" width="8.7109375" bestFit="1" customWidth="1"/>
    <col min="2308" max="2308" width="6.7109375" customWidth="1"/>
    <col min="2309" max="2309" width="59.7109375" bestFit="1" customWidth="1"/>
    <col min="2311" max="2311" width="23.140625" bestFit="1" customWidth="1"/>
    <col min="2561" max="2561" width="10.5703125" customWidth="1"/>
    <col min="2562" max="2562" width="9.7109375" customWidth="1"/>
    <col min="2563" max="2563" width="8.7109375" bestFit="1" customWidth="1"/>
    <col min="2564" max="2564" width="6.7109375" customWidth="1"/>
    <col min="2565" max="2565" width="59.7109375" bestFit="1" customWidth="1"/>
    <col min="2567" max="2567" width="23.140625" bestFit="1" customWidth="1"/>
    <col min="2817" max="2817" width="10.5703125" customWidth="1"/>
    <col min="2818" max="2818" width="9.7109375" customWidth="1"/>
    <col min="2819" max="2819" width="8.7109375" bestFit="1" customWidth="1"/>
    <col min="2820" max="2820" width="6.7109375" customWidth="1"/>
    <col min="2821" max="2821" width="59.7109375" bestFit="1" customWidth="1"/>
    <col min="2823" max="2823" width="23.140625" bestFit="1" customWidth="1"/>
    <col min="3073" max="3073" width="10.5703125" customWidth="1"/>
    <col min="3074" max="3074" width="9.7109375" customWidth="1"/>
    <col min="3075" max="3075" width="8.7109375" bestFit="1" customWidth="1"/>
    <col min="3076" max="3076" width="6.7109375" customWidth="1"/>
    <col min="3077" max="3077" width="59.7109375" bestFit="1" customWidth="1"/>
    <col min="3079" max="3079" width="23.140625" bestFit="1" customWidth="1"/>
    <col min="3329" max="3329" width="10.5703125" customWidth="1"/>
    <col min="3330" max="3330" width="9.7109375" customWidth="1"/>
    <col min="3331" max="3331" width="8.7109375" bestFit="1" customWidth="1"/>
    <col min="3332" max="3332" width="6.7109375" customWidth="1"/>
    <col min="3333" max="3333" width="59.7109375" bestFit="1" customWidth="1"/>
    <col min="3335" max="3335" width="23.140625" bestFit="1" customWidth="1"/>
    <col min="3585" max="3585" width="10.5703125" customWidth="1"/>
    <col min="3586" max="3586" width="9.7109375" customWidth="1"/>
    <col min="3587" max="3587" width="8.7109375" bestFit="1" customWidth="1"/>
    <col min="3588" max="3588" width="6.7109375" customWidth="1"/>
    <col min="3589" max="3589" width="59.7109375" bestFit="1" customWidth="1"/>
    <col min="3591" max="3591" width="23.140625" bestFit="1" customWidth="1"/>
    <col min="3841" max="3841" width="10.5703125" customWidth="1"/>
    <col min="3842" max="3842" width="9.7109375" customWidth="1"/>
    <col min="3843" max="3843" width="8.7109375" bestFit="1" customWidth="1"/>
    <col min="3844" max="3844" width="6.7109375" customWidth="1"/>
    <col min="3845" max="3845" width="59.7109375" bestFit="1" customWidth="1"/>
    <col min="3847" max="3847" width="23.140625" bestFit="1" customWidth="1"/>
    <col min="4097" max="4097" width="10.5703125" customWidth="1"/>
    <col min="4098" max="4098" width="9.7109375" customWidth="1"/>
    <col min="4099" max="4099" width="8.7109375" bestFit="1" customWidth="1"/>
    <col min="4100" max="4100" width="6.7109375" customWidth="1"/>
    <col min="4101" max="4101" width="59.7109375" bestFit="1" customWidth="1"/>
    <col min="4103" max="4103" width="23.140625" bestFit="1" customWidth="1"/>
    <col min="4353" max="4353" width="10.5703125" customWidth="1"/>
    <col min="4354" max="4354" width="9.7109375" customWidth="1"/>
    <col min="4355" max="4355" width="8.7109375" bestFit="1" customWidth="1"/>
    <col min="4356" max="4356" width="6.7109375" customWidth="1"/>
    <col min="4357" max="4357" width="59.7109375" bestFit="1" customWidth="1"/>
    <col min="4359" max="4359" width="23.140625" bestFit="1" customWidth="1"/>
    <col min="4609" max="4609" width="10.5703125" customWidth="1"/>
    <col min="4610" max="4610" width="9.7109375" customWidth="1"/>
    <col min="4611" max="4611" width="8.7109375" bestFit="1" customWidth="1"/>
    <col min="4612" max="4612" width="6.7109375" customWidth="1"/>
    <col min="4613" max="4613" width="59.7109375" bestFit="1" customWidth="1"/>
    <col min="4615" max="4615" width="23.140625" bestFit="1" customWidth="1"/>
    <col min="4865" max="4865" width="10.5703125" customWidth="1"/>
    <col min="4866" max="4866" width="9.7109375" customWidth="1"/>
    <col min="4867" max="4867" width="8.7109375" bestFit="1" customWidth="1"/>
    <col min="4868" max="4868" width="6.7109375" customWidth="1"/>
    <col min="4869" max="4869" width="59.7109375" bestFit="1" customWidth="1"/>
    <col min="4871" max="4871" width="23.140625" bestFit="1" customWidth="1"/>
    <col min="5121" max="5121" width="10.5703125" customWidth="1"/>
    <col min="5122" max="5122" width="9.7109375" customWidth="1"/>
    <col min="5123" max="5123" width="8.7109375" bestFit="1" customWidth="1"/>
    <col min="5124" max="5124" width="6.7109375" customWidth="1"/>
    <col min="5125" max="5125" width="59.7109375" bestFit="1" customWidth="1"/>
    <col min="5127" max="5127" width="23.140625" bestFit="1" customWidth="1"/>
    <col min="5377" max="5377" width="10.5703125" customWidth="1"/>
    <col min="5378" max="5378" width="9.7109375" customWidth="1"/>
    <col min="5379" max="5379" width="8.7109375" bestFit="1" customWidth="1"/>
    <col min="5380" max="5380" width="6.7109375" customWidth="1"/>
    <col min="5381" max="5381" width="59.7109375" bestFit="1" customWidth="1"/>
    <col min="5383" max="5383" width="23.140625" bestFit="1" customWidth="1"/>
    <col min="5633" max="5633" width="10.5703125" customWidth="1"/>
    <col min="5634" max="5634" width="9.7109375" customWidth="1"/>
    <col min="5635" max="5635" width="8.7109375" bestFit="1" customWidth="1"/>
    <col min="5636" max="5636" width="6.7109375" customWidth="1"/>
    <col min="5637" max="5637" width="59.7109375" bestFit="1" customWidth="1"/>
    <col min="5639" max="5639" width="23.140625" bestFit="1" customWidth="1"/>
    <col min="5889" max="5889" width="10.5703125" customWidth="1"/>
    <col min="5890" max="5890" width="9.7109375" customWidth="1"/>
    <col min="5891" max="5891" width="8.7109375" bestFit="1" customWidth="1"/>
    <col min="5892" max="5892" width="6.7109375" customWidth="1"/>
    <col min="5893" max="5893" width="59.7109375" bestFit="1" customWidth="1"/>
    <col min="5895" max="5895" width="23.140625" bestFit="1" customWidth="1"/>
    <col min="6145" max="6145" width="10.5703125" customWidth="1"/>
    <col min="6146" max="6146" width="9.7109375" customWidth="1"/>
    <col min="6147" max="6147" width="8.7109375" bestFit="1" customWidth="1"/>
    <col min="6148" max="6148" width="6.7109375" customWidth="1"/>
    <col min="6149" max="6149" width="59.7109375" bestFit="1" customWidth="1"/>
    <col min="6151" max="6151" width="23.140625" bestFit="1" customWidth="1"/>
    <col min="6401" max="6401" width="10.5703125" customWidth="1"/>
    <col min="6402" max="6402" width="9.7109375" customWidth="1"/>
    <col min="6403" max="6403" width="8.7109375" bestFit="1" customWidth="1"/>
    <col min="6404" max="6404" width="6.7109375" customWidth="1"/>
    <col min="6405" max="6405" width="59.7109375" bestFit="1" customWidth="1"/>
    <col min="6407" max="6407" width="23.140625" bestFit="1" customWidth="1"/>
    <col min="6657" max="6657" width="10.5703125" customWidth="1"/>
    <col min="6658" max="6658" width="9.7109375" customWidth="1"/>
    <col min="6659" max="6659" width="8.7109375" bestFit="1" customWidth="1"/>
    <col min="6660" max="6660" width="6.7109375" customWidth="1"/>
    <col min="6661" max="6661" width="59.7109375" bestFit="1" customWidth="1"/>
    <col min="6663" max="6663" width="23.140625" bestFit="1" customWidth="1"/>
    <col min="6913" max="6913" width="10.5703125" customWidth="1"/>
    <col min="6914" max="6914" width="9.7109375" customWidth="1"/>
    <col min="6915" max="6915" width="8.7109375" bestFit="1" customWidth="1"/>
    <col min="6916" max="6916" width="6.7109375" customWidth="1"/>
    <col min="6917" max="6917" width="59.7109375" bestFit="1" customWidth="1"/>
    <col min="6919" max="6919" width="23.140625" bestFit="1" customWidth="1"/>
    <col min="7169" max="7169" width="10.5703125" customWidth="1"/>
    <col min="7170" max="7170" width="9.7109375" customWidth="1"/>
    <col min="7171" max="7171" width="8.7109375" bestFit="1" customWidth="1"/>
    <col min="7172" max="7172" width="6.7109375" customWidth="1"/>
    <col min="7173" max="7173" width="59.7109375" bestFit="1" customWidth="1"/>
    <col min="7175" max="7175" width="23.140625" bestFit="1" customWidth="1"/>
    <col min="7425" max="7425" width="10.5703125" customWidth="1"/>
    <col min="7426" max="7426" width="9.7109375" customWidth="1"/>
    <col min="7427" max="7427" width="8.7109375" bestFit="1" customWidth="1"/>
    <col min="7428" max="7428" width="6.7109375" customWidth="1"/>
    <col min="7429" max="7429" width="59.7109375" bestFit="1" customWidth="1"/>
    <col min="7431" max="7431" width="23.140625" bestFit="1" customWidth="1"/>
    <col min="7681" max="7681" width="10.5703125" customWidth="1"/>
    <col min="7682" max="7682" width="9.7109375" customWidth="1"/>
    <col min="7683" max="7683" width="8.7109375" bestFit="1" customWidth="1"/>
    <col min="7684" max="7684" width="6.7109375" customWidth="1"/>
    <col min="7685" max="7685" width="59.7109375" bestFit="1" customWidth="1"/>
    <col min="7687" max="7687" width="23.140625" bestFit="1" customWidth="1"/>
    <col min="7937" max="7937" width="10.5703125" customWidth="1"/>
    <col min="7938" max="7938" width="9.7109375" customWidth="1"/>
    <col min="7939" max="7939" width="8.7109375" bestFit="1" customWidth="1"/>
    <col min="7940" max="7940" width="6.7109375" customWidth="1"/>
    <col min="7941" max="7941" width="59.7109375" bestFit="1" customWidth="1"/>
    <col min="7943" max="7943" width="23.140625" bestFit="1" customWidth="1"/>
    <col min="8193" max="8193" width="10.5703125" customWidth="1"/>
    <col min="8194" max="8194" width="9.7109375" customWidth="1"/>
    <col min="8195" max="8195" width="8.7109375" bestFit="1" customWidth="1"/>
    <col min="8196" max="8196" width="6.7109375" customWidth="1"/>
    <col min="8197" max="8197" width="59.7109375" bestFit="1" customWidth="1"/>
    <col min="8199" max="8199" width="23.140625" bestFit="1" customWidth="1"/>
    <col min="8449" max="8449" width="10.5703125" customWidth="1"/>
    <col min="8450" max="8450" width="9.7109375" customWidth="1"/>
    <col min="8451" max="8451" width="8.7109375" bestFit="1" customWidth="1"/>
    <col min="8452" max="8452" width="6.7109375" customWidth="1"/>
    <col min="8453" max="8453" width="59.7109375" bestFit="1" customWidth="1"/>
    <col min="8455" max="8455" width="23.140625" bestFit="1" customWidth="1"/>
    <col min="8705" max="8705" width="10.5703125" customWidth="1"/>
    <col min="8706" max="8706" width="9.7109375" customWidth="1"/>
    <col min="8707" max="8707" width="8.7109375" bestFit="1" customWidth="1"/>
    <col min="8708" max="8708" width="6.7109375" customWidth="1"/>
    <col min="8709" max="8709" width="59.7109375" bestFit="1" customWidth="1"/>
    <col min="8711" max="8711" width="23.140625" bestFit="1" customWidth="1"/>
    <col min="8961" max="8961" width="10.5703125" customWidth="1"/>
    <col min="8962" max="8962" width="9.7109375" customWidth="1"/>
    <col min="8963" max="8963" width="8.7109375" bestFit="1" customWidth="1"/>
    <col min="8964" max="8964" width="6.7109375" customWidth="1"/>
    <col min="8965" max="8965" width="59.7109375" bestFit="1" customWidth="1"/>
    <col min="8967" max="8967" width="23.140625" bestFit="1" customWidth="1"/>
    <col min="9217" max="9217" width="10.5703125" customWidth="1"/>
    <col min="9218" max="9218" width="9.7109375" customWidth="1"/>
    <col min="9219" max="9219" width="8.7109375" bestFit="1" customWidth="1"/>
    <col min="9220" max="9220" width="6.7109375" customWidth="1"/>
    <col min="9221" max="9221" width="59.7109375" bestFit="1" customWidth="1"/>
    <col min="9223" max="9223" width="23.140625" bestFit="1" customWidth="1"/>
    <col min="9473" max="9473" width="10.5703125" customWidth="1"/>
    <col min="9474" max="9474" width="9.7109375" customWidth="1"/>
    <col min="9475" max="9475" width="8.7109375" bestFit="1" customWidth="1"/>
    <col min="9476" max="9476" width="6.7109375" customWidth="1"/>
    <col min="9477" max="9477" width="59.7109375" bestFit="1" customWidth="1"/>
    <col min="9479" max="9479" width="23.140625" bestFit="1" customWidth="1"/>
    <col min="9729" max="9729" width="10.5703125" customWidth="1"/>
    <col min="9730" max="9730" width="9.7109375" customWidth="1"/>
    <col min="9731" max="9731" width="8.7109375" bestFit="1" customWidth="1"/>
    <col min="9732" max="9732" width="6.7109375" customWidth="1"/>
    <col min="9733" max="9733" width="59.7109375" bestFit="1" customWidth="1"/>
    <col min="9735" max="9735" width="23.140625" bestFit="1" customWidth="1"/>
    <col min="9985" max="9985" width="10.5703125" customWidth="1"/>
    <col min="9986" max="9986" width="9.7109375" customWidth="1"/>
    <col min="9987" max="9987" width="8.7109375" bestFit="1" customWidth="1"/>
    <col min="9988" max="9988" width="6.7109375" customWidth="1"/>
    <col min="9989" max="9989" width="59.7109375" bestFit="1" customWidth="1"/>
    <col min="9991" max="9991" width="23.140625" bestFit="1" customWidth="1"/>
    <col min="10241" max="10241" width="10.5703125" customWidth="1"/>
    <col min="10242" max="10242" width="9.7109375" customWidth="1"/>
    <col min="10243" max="10243" width="8.7109375" bestFit="1" customWidth="1"/>
    <col min="10244" max="10244" width="6.7109375" customWidth="1"/>
    <col min="10245" max="10245" width="59.7109375" bestFit="1" customWidth="1"/>
    <col min="10247" max="10247" width="23.140625" bestFit="1" customWidth="1"/>
    <col min="10497" max="10497" width="10.5703125" customWidth="1"/>
    <col min="10498" max="10498" width="9.7109375" customWidth="1"/>
    <col min="10499" max="10499" width="8.7109375" bestFit="1" customWidth="1"/>
    <col min="10500" max="10500" width="6.7109375" customWidth="1"/>
    <col min="10501" max="10501" width="59.7109375" bestFit="1" customWidth="1"/>
    <col min="10503" max="10503" width="23.140625" bestFit="1" customWidth="1"/>
    <col min="10753" max="10753" width="10.5703125" customWidth="1"/>
    <col min="10754" max="10754" width="9.7109375" customWidth="1"/>
    <col min="10755" max="10755" width="8.7109375" bestFit="1" customWidth="1"/>
    <col min="10756" max="10756" width="6.7109375" customWidth="1"/>
    <col min="10757" max="10757" width="59.7109375" bestFit="1" customWidth="1"/>
    <col min="10759" max="10759" width="23.140625" bestFit="1" customWidth="1"/>
    <col min="11009" max="11009" width="10.5703125" customWidth="1"/>
    <col min="11010" max="11010" width="9.7109375" customWidth="1"/>
    <col min="11011" max="11011" width="8.7109375" bestFit="1" customWidth="1"/>
    <col min="11012" max="11012" width="6.7109375" customWidth="1"/>
    <col min="11013" max="11013" width="59.7109375" bestFit="1" customWidth="1"/>
    <col min="11015" max="11015" width="23.140625" bestFit="1" customWidth="1"/>
    <col min="11265" max="11265" width="10.5703125" customWidth="1"/>
    <col min="11266" max="11266" width="9.7109375" customWidth="1"/>
    <col min="11267" max="11267" width="8.7109375" bestFit="1" customWidth="1"/>
    <col min="11268" max="11268" width="6.7109375" customWidth="1"/>
    <col min="11269" max="11269" width="59.7109375" bestFit="1" customWidth="1"/>
    <col min="11271" max="11271" width="23.140625" bestFit="1" customWidth="1"/>
    <col min="11521" max="11521" width="10.5703125" customWidth="1"/>
    <col min="11522" max="11522" width="9.7109375" customWidth="1"/>
    <col min="11523" max="11523" width="8.7109375" bestFit="1" customWidth="1"/>
    <col min="11524" max="11524" width="6.7109375" customWidth="1"/>
    <col min="11525" max="11525" width="59.7109375" bestFit="1" customWidth="1"/>
    <col min="11527" max="11527" width="23.140625" bestFit="1" customWidth="1"/>
    <col min="11777" max="11777" width="10.5703125" customWidth="1"/>
    <col min="11778" max="11778" width="9.7109375" customWidth="1"/>
    <col min="11779" max="11779" width="8.7109375" bestFit="1" customWidth="1"/>
    <col min="11780" max="11780" width="6.7109375" customWidth="1"/>
    <col min="11781" max="11781" width="59.7109375" bestFit="1" customWidth="1"/>
    <col min="11783" max="11783" width="23.140625" bestFit="1" customWidth="1"/>
    <col min="12033" max="12033" width="10.5703125" customWidth="1"/>
    <col min="12034" max="12034" width="9.7109375" customWidth="1"/>
    <col min="12035" max="12035" width="8.7109375" bestFit="1" customWidth="1"/>
    <col min="12036" max="12036" width="6.7109375" customWidth="1"/>
    <col min="12037" max="12037" width="59.7109375" bestFit="1" customWidth="1"/>
    <col min="12039" max="12039" width="23.140625" bestFit="1" customWidth="1"/>
    <col min="12289" max="12289" width="10.5703125" customWidth="1"/>
    <col min="12290" max="12290" width="9.7109375" customWidth="1"/>
    <col min="12291" max="12291" width="8.7109375" bestFit="1" customWidth="1"/>
    <col min="12292" max="12292" width="6.7109375" customWidth="1"/>
    <col min="12293" max="12293" width="59.7109375" bestFit="1" customWidth="1"/>
    <col min="12295" max="12295" width="23.140625" bestFit="1" customWidth="1"/>
    <col min="12545" max="12545" width="10.5703125" customWidth="1"/>
    <col min="12546" max="12546" width="9.7109375" customWidth="1"/>
    <col min="12547" max="12547" width="8.7109375" bestFit="1" customWidth="1"/>
    <col min="12548" max="12548" width="6.7109375" customWidth="1"/>
    <col min="12549" max="12549" width="59.7109375" bestFit="1" customWidth="1"/>
    <col min="12551" max="12551" width="23.140625" bestFit="1" customWidth="1"/>
    <col min="12801" max="12801" width="10.5703125" customWidth="1"/>
    <col min="12802" max="12802" width="9.7109375" customWidth="1"/>
    <col min="12803" max="12803" width="8.7109375" bestFit="1" customWidth="1"/>
    <col min="12804" max="12804" width="6.7109375" customWidth="1"/>
    <col min="12805" max="12805" width="59.7109375" bestFit="1" customWidth="1"/>
    <col min="12807" max="12807" width="23.140625" bestFit="1" customWidth="1"/>
    <col min="13057" max="13057" width="10.5703125" customWidth="1"/>
    <col min="13058" max="13058" width="9.7109375" customWidth="1"/>
    <col min="13059" max="13059" width="8.7109375" bestFit="1" customWidth="1"/>
    <col min="13060" max="13060" width="6.7109375" customWidth="1"/>
    <col min="13061" max="13061" width="59.7109375" bestFit="1" customWidth="1"/>
    <col min="13063" max="13063" width="23.140625" bestFit="1" customWidth="1"/>
    <col min="13313" max="13313" width="10.5703125" customWidth="1"/>
    <col min="13314" max="13314" width="9.7109375" customWidth="1"/>
    <col min="13315" max="13315" width="8.7109375" bestFit="1" customWidth="1"/>
    <col min="13316" max="13316" width="6.7109375" customWidth="1"/>
    <col min="13317" max="13317" width="59.7109375" bestFit="1" customWidth="1"/>
    <col min="13319" max="13319" width="23.140625" bestFit="1" customWidth="1"/>
    <col min="13569" max="13569" width="10.5703125" customWidth="1"/>
    <col min="13570" max="13570" width="9.7109375" customWidth="1"/>
    <col min="13571" max="13571" width="8.7109375" bestFit="1" customWidth="1"/>
    <col min="13572" max="13572" width="6.7109375" customWidth="1"/>
    <col min="13573" max="13573" width="59.7109375" bestFit="1" customWidth="1"/>
    <col min="13575" max="13575" width="23.140625" bestFit="1" customWidth="1"/>
    <col min="13825" max="13825" width="10.5703125" customWidth="1"/>
    <col min="13826" max="13826" width="9.7109375" customWidth="1"/>
    <col min="13827" max="13827" width="8.7109375" bestFit="1" customWidth="1"/>
    <col min="13828" max="13828" width="6.7109375" customWidth="1"/>
    <col min="13829" max="13829" width="59.7109375" bestFit="1" customWidth="1"/>
    <col min="13831" max="13831" width="23.140625" bestFit="1" customWidth="1"/>
    <col min="14081" max="14081" width="10.5703125" customWidth="1"/>
    <col min="14082" max="14082" width="9.7109375" customWidth="1"/>
    <col min="14083" max="14083" width="8.7109375" bestFit="1" customWidth="1"/>
    <col min="14084" max="14084" width="6.7109375" customWidth="1"/>
    <col min="14085" max="14085" width="59.7109375" bestFit="1" customWidth="1"/>
    <col min="14087" max="14087" width="23.140625" bestFit="1" customWidth="1"/>
    <col min="14337" max="14337" width="10.5703125" customWidth="1"/>
    <col min="14338" max="14338" width="9.7109375" customWidth="1"/>
    <col min="14339" max="14339" width="8.7109375" bestFit="1" customWidth="1"/>
    <col min="14340" max="14340" width="6.7109375" customWidth="1"/>
    <col min="14341" max="14341" width="59.7109375" bestFit="1" customWidth="1"/>
    <col min="14343" max="14343" width="23.140625" bestFit="1" customWidth="1"/>
    <col min="14593" max="14593" width="10.5703125" customWidth="1"/>
    <col min="14594" max="14594" width="9.7109375" customWidth="1"/>
    <col min="14595" max="14595" width="8.7109375" bestFit="1" customWidth="1"/>
    <col min="14596" max="14596" width="6.7109375" customWidth="1"/>
    <col min="14597" max="14597" width="59.7109375" bestFit="1" customWidth="1"/>
    <col min="14599" max="14599" width="23.140625" bestFit="1" customWidth="1"/>
    <col min="14849" max="14849" width="10.5703125" customWidth="1"/>
    <col min="14850" max="14850" width="9.7109375" customWidth="1"/>
    <col min="14851" max="14851" width="8.7109375" bestFit="1" customWidth="1"/>
    <col min="14852" max="14852" width="6.7109375" customWidth="1"/>
    <col min="14853" max="14853" width="59.7109375" bestFit="1" customWidth="1"/>
    <col min="14855" max="14855" width="23.140625" bestFit="1" customWidth="1"/>
    <col min="15105" max="15105" width="10.5703125" customWidth="1"/>
    <col min="15106" max="15106" width="9.7109375" customWidth="1"/>
    <col min="15107" max="15107" width="8.7109375" bestFit="1" customWidth="1"/>
    <col min="15108" max="15108" width="6.7109375" customWidth="1"/>
    <col min="15109" max="15109" width="59.7109375" bestFit="1" customWidth="1"/>
    <col min="15111" max="15111" width="23.140625" bestFit="1" customWidth="1"/>
    <col min="15361" max="15361" width="10.5703125" customWidth="1"/>
    <col min="15362" max="15362" width="9.7109375" customWidth="1"/>
    <col min="15363" max="15363" width="8.7109375" bestFit="1" customWidth="1"/>
    <col min="15364" max="15364" width="6.7109375" customWidth="1"/>
    <col min="15365" max="15365" width="59.7109375" bestFit="1" customWidth="1"/>
    <col min="15367" max="15367" width="23.140625" bestFit="1" customWidth="1"/>
    <col min="15617" max="15617" width="10.5703125" customWidth="1"/>
    <col min="15618" max="15618" width="9.7109375" customWidth="1"/>
    <col min="15619" max="15619" width="8.7109375" bestFit="1" customWidth="1"/>
    <col min="15620" max="15620" width="6.7109375" customWidth="1"/>
    <col min="15621" max="15621" width="59.7109375" bestFit="1" customWidth="1"/>
    <col min="15623" max="15623" width="23.140625" bestFit="1" customWidth="1"/>
    <col min="15873" max="15873" width="10.5703125" customWidth="1"/>
    <col min="15874" max="15874" width="9.7109375" customWidth="1"/>
    <col min="15875" max="15875" width="8.7109375" bestFit="1" customWidth="1"/>
    <col min="15876" max="15876" width="6.7109375" customWidth="1"/>
    <col min="15877" max="15877" width="59.7109375" bestFit="1" customWidth="1"/>
    <col min="15879" max="15879" width="23.140625" bestFit="1" customWidth="1"/>
    <col min="16129" max="16129" width="10.5703125" customWidth="1"/>
    <col min="16130" max="16130" width="9.7109375" customWidth="1"/>
    <col min="16131" max="16131" width="8.7109375" bestFit="1" customWidth="1"/>
    <col min="16132" max="16132" width="6.7109375" customWidth="1"/>
    <col min="16133" max="16133" width="59.7109375" bestFit="1" customWidth="1"/>
    <col min="16135" max="16135" width="23.140625" bestFit="1" customWidth="1"/>
  </cols>
  <sheetData>
    <row r="1" spans="1:6" ht="30.75" customHeight="1" x14ac:dyDescent="0.35">
      <c r="B1" s="7" t="s">
        <v>138</v>
      </c>
    </row>
    <row r="2" spans="1:6" ht="5.25" customHeight="1" x14ac:dyDescent="0.2"/>
    <row r="3" spans="1:6" ht="13.5" customHeight="1" x14ac:dyDescent="0.2">
      <c r="A3" s="107" t="s">
        <v>39</v>
      </c>
      <c r="B3" s="108"/>
      <c r="C3" s="109" t="s">
        <v>23</v>
      </c>
      <c r="D3" s="110"/>
      <c r="E3" s="110"/>
      <c r="F3" s="111"/>
    </row>
    <row r="4" spans="1:6" ht="13.5" customHeight="1" thickBot="1" x14ac:dyDescent="0.25">
      <c r="A4" s="112" t="s">
        <v>204</v>
      </c>
      <c r="B4" s="113"/>
      <c r="C4" s="114" t="s">
        <v>31</v>
      </c>
      <c r="D4" s="115"/>
      <c r="E4" s="115"/>
      <c r="F4" s="111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42">
        <v>1</v>
      </c>
      <c r="B6" s="42">
        <v>1</v>
      </c>
      <c r="C6" s="42">
        <v>2</v>
      </c>
      <c r="D6" s="74" t="s">
        <v>6</v>
      </c>
      <c r="E6" s="42" t="s">
        <v>110</v>
      </c>
      <c r="F6" s="42" t="s">
        <v>111</v>
      </c>
    </row>
    <row r="7" spans="1:6" x14ac:dyDescent="0.2">
      <c r="A7" s="42">
        <f t="shared" ref="A7:A21" si="0">A6+1</f>
        <v>2</v>
      </c>
      <c r="B7" s="33">
        <f t="shared" ref="B7:B19" si="1">+B6+C6</f>
        <v>3</v>
      </c>
      <c r="C7" s="42">
        <v>3</v>
      </c>
      <c r="D7" s="74" t="s">
        <v>6</v>
      </c>
      <c r="E7" s="42" t="s">
        <v>15</v>
      </c>
      <c r="F7" s="42" t="s">
        <v>135</v>
      </c>
    </row>
    <row r="8" spans="1:6" x14ac:dyDescent="0.2">
      <c r="A8" s="42">
        <f t="shared" si="0"/>
        <v>3</v>
      </c>
      <c r="B8" s="33">
        <f t="shared" si="1"/>
        <v>6</v>
      </c>
      <c r="C8" s="42">
        <v>1</v>
      </c>
      <c r="D8" s="74" t="s">
        <v>6</v>
      </c>
      <c r="E8" s="42" t="s">
        <v>112</v>
      </c>
      <c r="F8" s="42" t="s">
        <v>113</v>
      </c>
    </row>
    <row r="9" spans="1:6" x14ac:dyDescent="0.2">
      <c r="A9" s="42">
        <f t="shared" si="0"/>
        <v>4</v>
      </c>
      <c r="B9" s="33">
        <f t="shared" si="1"/>
        <v>7</v>
      </c>
      <c r="C9" s="42">
        <v>4</v>
      </c>
      <c r="D9" s="74" t="s">
        <v>6</v>
      </c>
      <c r="E9" s="42" t="s">
        <v>114</v>
      </c>
      <c r="F9" s="42"/>
    </row>
    <row r="10" spans="1:6" x14ac:dyDescent="0.2">
      <c r="A10" s="42">
        <f t="shared" si="0"/>
        <v>5</v>
      </c>
      <c r="B10" s="33">
        <f t="shared" si="1"/>
        <v>11</v>
      </c>
      <c r="C10" s="42">
        <v>2</v>
      </c>
      <c r="D10" s="74" t="s">
        <v>6</v>
      </c>
      <c r="E10" s="42" t="s">
        <v>115</v>
      </c>
      <c r="F10" s="89" t="s">
        <v>148</v>
      </c>
    </row>
    <row r="11" spans="1:6" x14ac:dyDescent="0.2">
      <c r="A11" s="42">
        <f t="shared" si="0"/>
        <v>6</v>
      </c>
      <c r="B11" s="33">
        <f t="shared" si="1"/>
        <v>13</v>
      </c>
      <c r="C11" s="42">
        <v>5</v>
      </c>
      <c r="D11" s="74" t="s">
        <v>6</v>
      </c>
      <c r="E11" s="42" t="s">
        <v>110</v>
      </c>
      <c r="F11" s="42" t="s">
        <v>116</v>
      </c>
    </row>
    <row r="12" spans="1:6" x14ac:dyDescent="0.2">
      <c r="A12" s="42">
        <f t="shared" si="0"/>
        <v>7</v>
      </c>
      <c r="B12" s="33">
        <f t="shared" si="1"/>
        <v>18</v>
      </c>
      <c r="C12" s="43">
        <v>5</v>
      </c>
      <c r="D12" s="74" t="s">
        <v>6</v>
      </c>
      <c r="E12" s="43" t="s">
        <v>117</v>
      </c>
      <c r="F12" s="43" t="s">
        <v>118</v>
      </c>
    </row>
    <row r="13" spans="1:6" x14ac:dyDescent="0.2">
      <c r="A13" s="42">
        <f t="shared" si="0"/>
        <v>8</v>
      </c>
      <c r="B13" s="33">
        <f t="shared" si="1"/>
        <v>23</v>
      </c>
      <c r="C13" s="43">
        <v>70</v>
      </c>
      <c r="D13" s="74" t="s">
        <v>6</v>
      </c>
      <c r="E13" s="43" t="s">
        <v>119</v>
      </c>
      <c r="F13" s="43" t="s">
        <v>120</v>
      </c>
    </row>
    <row r="14" spans="1:6" x14ac:dyDescent="0.2">
      <c r="A14" s="42">
        <f t="shared" si="0"/>
        <v>9</v>
      </c>
      <c r="B14" s="33">
        <f t="shared" si="1"/>
        <v>93</v>
      </c>
      <c r="C14" s="44">
        <v>4</v>
      </c>
      <c r="D14" s="74" t="s">
        <v>6</v>
      </c>
      <c r="E14" s="44" t="s">
        <v>121</v>
      </c>
      <c r="F14" s="44"/>
    </row>
    <row r="15" spans="1:6" x14ac:dyDescent="0.2">
      <c r="A15" s="42">
        <f t="shared" si="0"/>
        <v>10</v>
      </c>
      <c r="B15" s="33">
        <f t="shared" si="1"/>
        <v>97</v>
      </c>
      <c r="C15" s="43">
        <v>4</v>
      </c>
      <c r="D15" s="74" t="s">
        <v>6</v>
      </c>
      <c r="E15" s="43" t="s">
        <v>119</v>
      </c>
      <c r="F15" s="43" t="s">
        <v>120</v>
      </c>
    </row>
    <row r="16" spans="1:6" x14ac:dyDescent="0.2">
      <c r="A16" s="42">
        <f t="shared" si="0"/>
        <v>11</v>
      </c>
      <c r="B16" s="33">
        <f t="shared" si="1"/>
        <v>101</v>
      </c>
      <c r="C16" s="44">
        <v>9</v>
      </c>
      <c r="D16" s="74" t="s">
        <v>6</v>
      </c>
      <c r="E16" s="44" t="s">
        <v>122</v>
      </c>
      <c r="F16" s="44"/>
    </row>
    <row r="17" spans="1:7" x14ac:dyDescent="0.2">
      <c r="A17" s="42">
        <f t="shared" si="0"/>
        <v>12</v>
      </c>
      <c r="B17" s="33">
        <f t="shared" si="1"/>
        <v>110</v>
      </c>
      <c r="C17" s="43">
        <v>213</v>
      </c>
      <c r="D17" s="74" t="s">
        <v>6</v>
      </c>
      <c r="E17" s="43" t="s">
        <v>119</v>
      </c>
      <c r="F17" s="43" t="s">
        <v>120</v>
      </c>
    </row>
    <row r="18" spans="1:7" x14ac:dyDescent="0.2">
      <c r="A18" s="42">
        <f t="shared" si="0"/>
        <v>13</v>
      </c>
      <c r="B18" s="33">
        <f t="shared" si="1"/>
        <v>323</v>
      </c>
      <c r="C18" s="43">
        <v>6</v>
      </c>
      <c r="D18" s="74" t="s">
        <v>6</v>
      </c>
      <c r="E18" s="43" t="s">
        <v>117</v>
      </c>
      <c r="F18" s="43" t="s">
        <v>123</v>
      </c>
    </row>
    <row r="19" spans="1:7" ht="38.25" x14ac:dyDescent="0.2">
      <c r="A19" s="42">
        <f t="shared" si="0"/>
        <v>14</v>
      </c>
      <c r="B19" s="33">
        <f t="shared" si="1"/>
        <v>329</v>
      </c>
      <c r="C19" s="43" t="s">
        <v>124</v>
      </c>
      <c r="D19" s="74" t="s">
        <v>6</v>
      </c>
      <c r="E19" s="45" t="s">
        <v>125</v>
      </c>
      <c r="F19" s="43"/>
    </row>
    <row r="20" spans="1:7" x14ac:dyDescent="0.2">
      <c r="A20" s="42">
        <f t="shared" si="0"/>
        <v>15</v>
      </c>
      <c r="B20" s="42" t="s">
        <v>126</v>
      </c>
      <c r="C20" s="42">
        <v>18</v>
      </c>
      <c r="D20" s="74" t="s">
        <v>6</v>
      </c>
      <c r="E20" s="42" t="s">
        <v>137</v>
      </c>
      <c r="F20" s="42" t="s">
        <v>136</v>
      </c>
    </row>
    <row r="21" spans="1:7" x14ac:dyDescent="0.2">
      <c r="A21" s="42">
        <f t="shared" si="0"/>
        <v>16</v>
      </c>
      <c r="B21" s="43" t="s">
        <v>126</v>
      </c>
      <c r="C21" s="43">
        <v>2</v>
      </c>
      <c r="D21" s="74" t="s">
        <v>6</v>
      </c>
      <c r="E21" s="43" t="s">
        <v>127</v>
      </c>
      <c r="F21" s="43"/>
    </row>
    <row r="22" spans="1:7" x14ac:dyDescent="0.2">
      <c r="A22" s="46" t="s">
        <v>128</v>
      </c>
      <c r="B22" s="46"/>
      <c r="C22" s="46" t="s">
        <v>124</v>
      </c>
      <c r="D22" s="75"/>
      <c r="E22" s="46"/>
      <c r="F22" s="46"/>
    </row>
    <row r="23" spans="1:7" x14ac:dyDescent="0.2">
      <c r="A23" s="47"/>
      <c r="B23" s="47"/>
      <c r="C23" s="48"/>
      <c r="D23" s="49"/>
      <c r="E23" s="50"/>
      <c r="F23" s="51"/>
      <c r="G23" s="52"/>
    </row>
    <row r="24" spans="1:7" x14ac:dyDescent="0.2">
      <c r="A24" s="47"/>
      <c r="B24" s="47"/>
      <c r="C24" s="48"/>
      <c r="D24" s="49"/>
      <c r="E24" s="50"/>
      <c r="F24" s="51"/>
      <c r="G24" s="52"/>
    </row>
    <row r="25" spans="1:7" x14ac:dyDescent="0.2">
      <c r="A25" s="53" t="s">
        <v>129</v>
      </c>
      <c r="B25" s="54" t="s">
        <v>130</v>
      </c>
      <c r="C25" s="55"/>
      <c r="D25" s="56"/>
      <c r="E25" s="57"/>
      <c r="F25" s="51"/>
      <c r="G25" s="52"/>
    </row>
    <row r="26" spans="1:7" x14ac:dyDescent="0.2">
      <c r="A26" s="58" t="s">
        <v>131</v>
      </c>
      <c r="B26" s="59"/>
      <c r="C26" s="55"/>
      <c r="D26" s="56"/>
      <c r="E26" s="57"/>
      <c r="F26" s="51"/>
      <c r="G26" s="52"/>
    </row>
    <row r="27" spans="1:7" x14ac:dyDescent="0.2">
      <c r="A27" s="58" t="s">
        <v>132</v>
      </c>
      <c r="B27" s="59"/>
      <c r="C27" s="60"/>
      <c r="D27" s="61"/>
      <c r="E27" s="57"/>
      <c r="F27" s="62"/>
      <c r="G27" s="63"/>
    </row>
    <row r="28" spans="1:7" x14ac:dyDescent="0.2">
      <c r="A28" s="47"/>
      <c r="B28" s="47"/>
      <c r="C28" s="64"/>
      <c r="D28" s="65"/>
      <c r="E28" s="66"/>
      <c r="F28" s="62"/>
      <c r="G28" s="63"/>
    </row>
    <row r="29" spans="1:7" x14ac:dyDescent="0.2">
      <c r="A29" s="67" t="s">
        <v>133</v>
      </c>
      <c r="B29" s="68"/>
      <c r="C29" s="68"/>
      <c r="D29" s="68"/>
      <c r="E29" s="69"/>
      <c r="F29" s="70"/>
      <c r="G29" s="71"/>
    </row>
    <row r="30" spans="1:7" ht="23.25" customHeight="1" x14ac:dyDescent="0.2">
      <c r="A30" s="105" t="s">
        <v>134</v>
      </c>
      <c r="B30" s="106"/>
      <c r="C30" s="106"/>
      <c r="D30" s="106"/>
      <c r="E30" s="106"/>
      <c r="F30" s="106"/>
      <c r="G30" s="106"/>
    </row>
    <row r="31" spans="1:7" x14ac:dyDescent="0.2">
      <c r="A31" s="47"/>
      <c r="B31" s="47"/>
      <c r="C31" s="47"/>
      <c r="D31" s="47"/>
      <c r="E31" s="47"/>
      <c r="F31" s="47"/>
      <c r="G31" s="47"/>
    </row>
    <row r="32" spans="1:7" x14ac:dyDescent="0.2">
      <c r="A32" s="47"/>
      <c r="B32" s="47"/>
      <c r="C32" s="72"/>
      <c r="D32" s="73"/>
      <c r="E32" s="50"/>
      <c r="F32" s="62"/>
      <c r="G32" s="63"/>
    </row>
  </sheetData>
  <mergeCells count="5">
    <mergeCell ref="A30:G30"/>
    <mergeCell ref="A3:B3"/>
    <mergeCell ref="C3:F3"/>
    <mergeCell ref="A4:B4"/>
    <mergeCell ref="C4:F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AW3193"/>
  <sheetViews>
    <sheetView tabSelected="1" zoomScaleNormal="100" zoomScaleSheetLayoutView="100" workbookViewId="0">
      <pane ySplit="5" topLeftCell="A42" activePane="bottomLeft" state="frozen"/>
      <selection pane="bottomLeft" activeCell="E48" sqref="E48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5" bestFit="1" customWidth="1"/>
    <col min="4" max="4" width="12.5703125" bestFit="1" customWidth="1"/>
    <col min="5" max="5" width="103" customWidth="1"/>
    <col min="6" max="6" width="32.42578125" bestFit="1" customWidth="1"/>
  </cols>
  <sheetData>
    <row r="1" spans="1:6" ht="32.25" customHeight="1" x14ac:dyDescent="0.35">
      <c r="B1" s="7" t="s">
        <v>5</v>
      </c>
    </row>
    <row r="2" spans="1:6" ht="3.75" customHeight="1" x14ac:dyDescent="0.2"/>
    <row r="3" spans="1:6" x14ac:dyDescent="0.2">
      <c r="A3" s="107" t="s">
        <v>39</v>
      </c>
      <c r="B3" s="108"/>
      <c r="C3" s="119" t="s">
        <v>23</v>
      </c>
      <c r="D3" s="119"/>
      <c r="E3" s="119"/>
      <c r="F3" s="120"/>
    </row>
    <row r="4" spans="1:6" ht="13.5" thickBot="1" x14ac:dyDescent="0.25">
      <c r="A4" s="121"/>
      <c r="B4" s="122"/>
      <c r="C4" s="114" t="s">
        <v>31</v>
      </c>
      <c r="D4" s="115"/>
      <c r="E4" s="115"/>
      <c r="F4" s="111"/>
    </row>
    <row r="5" spans="1:6" x14ac:dyDescent="0.2">
      <c r="A5" s="3" t="s">
        <v>0</v>
      </c>
      <c r="B5" s="3" t="s">
        <v>1</v>
      </c>
      <c r="C5" s="35" t="s">
        <v>2</v>
      </c>
      <c r="D5" s="36" t="s">
        <v>3</v>
      </c>
      <c r="E5" s="37" t="s">
        <v>4</v>
      </c>
      <c r="F5" s="37" t="s">
        <v>11</v>
      </c>
    </row>
    <row r="6" spans="1:6" x14ac:dyDescent="0.2">
      <c r="A6" s="18">
        <v>1</v>
      </c>
      <c r="B6" s="32">
        <v>1</v>
      </c>
      <c r="C6" s="15">
        <v>2</v>
      </c>
      <c r="D6" s="16" t="s">
        <v>6</v>
      </c>
      <c r="E6" s="17" t="s">
        <v>12</v>
      </c>
      <c r="F6" s="38" t="s">
        <v>13</v>
      </c>
    </row>
    <row r="7" spans="1:6" x14ac:dyDescent="0.2">
      <c r="A7" s="14">
        <f t="shared" ref="A7:A60" si="0">+A6+1</f>
        <v>2</v>
      </c>
      <c r="B7" s="33">
        <f t="shared" ref="B7:B13" si="1">+B6+C6</f>
        <v>3</v>
      </c>
      <c r="C7" s="15">
        <v>3</v>
      </c>
      <c r="D7" s="16" t="s">
        <v>14</v>
      </c>
      <c r="E7" s="17" t="s">
        <v>15</v>
      </c>
      <c r="F7" s="38" t="s">
        <v>41</v>
      </c>
    </row>
    <row r="8" spans="1:6" x14ac:dyDescent="0.2">
      <c r="A8" s="14">
        <f t="shared" si="0"/>
        <v>3</v>
      </c>
      <c r="B8" s="33">
        <f t="shared" si="1"/>
        <v>6</v>
      </c>
      <c r="C8" s="15">
        <v>2</v>
      </c>
      <c r="D8" s="16" t="s">
        <v>14</v>
      </c>
      <c r="E8" s="17" t="s">
        <v>16</v>
      </c>
      <c r="F8" s="38" t="s">
        <v>17</v>
      </c>
    </row>
    <row r="9" spans="1:6" x14ac:dyDescent="0.2">
      <c r="A9" s="14">
        <f t="shared" si="0"/>
        <v>4</v>
      </c>
      <c r="B9" s="33">
        <f t="shared" si="1"/>
        <v>8</v>
      </c>
      <c r="C9" s="15">
        <v>4</v>
      </c>
      <c r="D9" s="16" t="s">
        <v>6</v>
      </c>
      <c r="E9" s="17" t="s">
        <v>18</v>
      </c>
      <c r="F9" s="38" t="s">
        <v>109</v>
      </c>
    </row>
    <row r="10" spans="1:6" x14ac:dyDescent="0.2">
      <c r="A10" s="14">
        <f t="shared" si="0"/>
        <v>5</v>
      </c>
      <c r="B10" s="33">
        <f t="shared" si="1"/>
        <v>12</v>
      </c>
      <c r="C10" s="15">
        <v>1</v>
      </c>
      <c r="D10" s="16" t="s">
        <v>6</v>
      </c>
      <c r="E10" s="17" t="s">
        <v>27</v>
      </c>
      <c r="F10" s="38" t="s">
        <v>20</v>
      </c>
    </row>
    <row r="11" spans="1:6" x14ac:dyDescent="0.2">
      <c r="A11" s="14">
        <f t="shared" si="0"/>
        <v>6</v>
      </c>
      <c r="B11" s="33">
        <f t="shared" si="1"/>
        <v>13</v>
      </c>
      <c r="C11" s="15">
        <v>1</v>
      </c>
      <c r="D11" s="16" t="s">
        <v>19</v>
      </c>
      <c r="E11" s="17" t="s">
        <v>21</v>
      </c>
      <c r="F11" s="38" t="s">
        <v>24</v>
      </c>
    </row>
    <row r="12" spans="1:6" x14ac:dyDescent="0.2">
      <c r="A12" s="14">
        <f t="shared" si="0"/>
        <v>7</v>
      </c>
      <c r="B12" s="33">
        <f t="shared" si="1"/>
        <v>14</v>
      </c>
      <c r="C12" s="15">
        <v>9</v>
      </c>
      <c r="D12" s="16" t="s">
        <v>6</v>
      </c>
      <c r="E12" s="93" t="s">
        <v>149</v>
      </c>
      <c r="F12" s="77"/>
    </row>
    <row r="13" spans="1:6" x14ac:dyDescent="0.2">
      <c r="A13" s="14">
        <f t="shared" si="0"/>
        <v>8</v>
      </c>
      <c r="B13" s="33">
        <f t="shared" si="1"/>
        <v>23</v>
      </c>
      <c r="C13" s="15">
        <v>60</v>
      </c>
      <c r="D13" s="16" t="s">
        <v>6</v>
      </c>
      <c r="E13" s="93" t="s">
        <v>150</v>
      </c>
      <c r="F13" s="77"/>
    </row>
    <row r="14" spans="1:6" x14ac:dyDescent="0.2">
      <c r="A14" s="84">
        <f t="shared" si="0"/>
        <v>9</v>
      </c>
      <c r="B14" s="85">
        <f t="shared" ref="B14:B60" si="2">+B13+C13</f>
        <v>83</v>
      </c>
      <c r="C14" s="29">
        <v>20</v>
      </c>
      <c r="D14" s="30" t="s">
        <v>6</v>
      </c>
      <c r="E14" s="83" t="s">
        <v>27</v>
      </c>
      <c r="F14" s="77"/>
    </row>
    <row r="15" spans="1:6" x14ac:dyDescent="0.2">
      <c r="A15" s="84">
        <f t="shared" si="0"/>
        <v>10</v>
      </c>
      <c r="B15" s="85">
        <f t="shared" si="2"/>
        <v>103</v>
      </c>
      <c r="C15" s="29">
        <v>4</v>
      </c>
      <c r="D15" s="30" t="s">
        <v>14</v>
      </c>
      <c r="E15" s="83" t="s">
        <v>162</v>
      </c>
      <c r="F15" s="77"/>
    </row>
    <row r="16" spans="1:6" x14ac:dyDescent="0.2">
      <c r="A16" s="84">
        <f t="shared" si="0"/>
        <v>11</v>
      </c>
      <c r="B16" s="85">
        <f t="shared" si="2"/>
        <v>107</v>
      </c>
      <c r="C16" s="29">
        <v>2</v>
      </c>
      <c r="D16" s="30" t="s">
        <v>6</v>
      </c>
      <c r="E16" s="83" t="s">
        <v>163</v>
      </c>
      <c r="F16" s="89" t="s">
        <v>175</v>
      </c>
    </row>
    <row r="17" spans="1:6" x14ac:dyDescent="0.2">
      <c r="A17" s="90">
        <f t="shared" si="0"/>
        <v>12</v>
      </c>
      <c r="B17" s="91">
        <f t="shared" si="2"/>
        <v>109</v>
      </c>
      <c r="C17" s="86">
        <v>15</v>
      </c>
      <c r="D17" s="92" t="s">
        <v>6</v>
      </c>
      <c r="E17" s="93" t="s">
        <v>167</v>
      </c>
      <c r="F17" s="94"/>
    </row>
    <row r="18" spans="1:6" x14ac:dyDescent="0.2">
      <c r="A18" s="90">
        <f t="shared" si="0"/>
        <v>13</v>
      </c>
      <c r="B18" s="91">
        <f t="shared" si="2"/>
        <v>124</v>
      </c>
      <c r="C18" s="86">
        <v>60</v>
      </c>
      <c r="D18" s="92" t="s">
        <v>6</v>
      </c>
      <c r="E18" s="93" t="s">
        <v>164</v>
      </c>
      <c r="F18" s="94"/>
    </row>
    <row r="19" spans="1:6" x14ac:dyDescent="0.2">
      <c r="A19" s="90">
        <f t="shared" si="0"/>
        <v>14</v>
      </c>
      <c r="B19" s="91">
        <f t="shared" si="2"/>
        <v>184</v>
      </c>
      <c r="C19" s="86">
        <v>2</v>
      </c>
      <c r="D19" s="92" t="s">
        <v>6</v>
      </c>
      <c r="E19" s="93" t="s">
        <v>165</v>
      </c>
      <c r="F19" s="89" t="s">
        <v>176</v>
      </c>
    </row>
    <row r="20" spans="1:6" x14ac:dyDescent="0.2">
      <c r="A20" s="90">
        <f t="shared" si="0"/>
        <v>15</v>
      </c>
      <c r="B20" s="91">
        <f t="shared" si="2"/>
        <v>186</v>
      </c>
      <c r="C20" s="86">
        <v>12</v>
      </c>
      <c r="D20" s="92" t="s">
        <v>6</v>
      </c>
      <c r="E20" s="93" t="s">
        <v>27</v>
      </c>
      <c r="F20" s="94"/>
    </row>
    <row r="21" spans="1:6" x14ac:dyDescent="0.2">
      <c r="A21" s="84">
        <f t="shared" si="0"/>
        <v>16</v>
      </c>
      <c r="B21" s="33">
        <f t="shared" si="2"/>
        <v>198</v>
      </c>
      <c r="C21" s="29">
        <v>7</v>
      </c>
      <c r="D21" s="30" t="s">
        <v>6</v>
      </c>
      <c r="E21" s="83" t="s">
        <v>40</v>
      </c>
      <c r="F21" s="77" t="s">
        <v>143</v>
      </c>
    </row>
    <row r="22" spans="1:6" s="23" customFormat="1" x14ac:dyDescent="0.2">
      <c r="A22" s="84">
        <f t="shared" si="0"/>
        <v>17</v>
      </c>
      <c r="B22" s="33">
        <f t="shared" si="2"/>
        <v>205</v>
      </c>
      <c r="C22" s="29">
        <v>8</v>
      </c>
      <c r="D22" s="30" t="s">
        <v>14</v>
      </c>
      <c r="E22" s="93" t="s">
        <v>178</v>
      </c>
      <c r="F22" s="77" t="s">
        <v>32</v>
      </c>
    </row>
    <row r="23" spans="1:6" x14ac:dyDescent="0.2">
      <c r="A23" s="84">
        <f t="shared" si="0"/>
        <v>18</v>
      </c>
      <c r="B23" s="33">
        <f t="shared" si="2"/>
        <v>213</v>
      </c>
      <c r="C23" s="29">
        <v>4</v>
      </c>
      <c r="D23" s="30" t="s">
        <v>14</v>
      </c>
      <c r="E23" s="93" t="s">
        <v>179</v>
      </c>
      <c r="F23" s="77"/>
    </row>
    <row r="24" spans="1:6" ht="25.5" x14ac:dyDescent="0.2">
      <c r="A24" s="84">
        <f t="shared" si="0"/>
        <v>19</v>
      </c>
      <c r="B24" s="33">
        <f t="shared" si="2"/>
        <v>217</v>
      </c>
      <c r="C24" s="15">
        <v>1</v>
      </c>
      <c r="D24" s="16" t="s">
        <v>6</v>
      </c>
      <c r="E24" s="93" t="s">
        <v>180</v>
      </c>
      <c r="F24" s="39" t="s">
        <v>33</v>
      </c>
    </row>
    <row r="25" spans="1:6" s="23" customFormat="1" ht="25.5" x14ac:dyDescent="0.2">
      <c r="A25" s="84">
        <f t="shared" si="0"/>
        <v>20</v>
      </c>
      <c r="B25" s="33">
        <f t="shared" si="2"/>
        <v>218</v>
      </c>
      <c r="C25" s="15">
        <v>1</v>
      </c>
      <c r="D25" s="16" t="s">
        <v>6</v>
      </c>
      <c r="E25" s="88" t="s">
        <v>181</v>
      </c>
      <c r="F25" s="39" t="s">
        <v>33</v>
      </c>
    </row>
    <row r="26" spans="1:6" ht="25.5" x14ac:dyDescent="0.2">
      <c r="A26" s="84">
        <f t="shared" si="0"/>
        <v>21</v>
      </c>
      <c r="B26" s="33">
        <f t="shared" si="2"/>
        <v>219</v>
      </c>
      <c r="C26" s="15">
        <v>1</v>
      </c>
      <c r="D26" s="16" t="s">
        <v>6</v>
      </c>
      <c r="E26" s="93" t="s">
        <v>182</v>
      </c>
      <c r="F26" s="39" t="s">
        <v>33</v>
      </c>
    </row>
    <row r="27" spans="1:6" s="23" customFormat="1" ht="38.25" x14ac:dyDescent="0.2">
      <c r="A27" s="84">
        <f t="shared" si="0"/>
        <v>22</v>
      </c>
      <c r="B27" s="33">
        <f t="shared" si="2"/>
        <v>220</v>
      </c>
      <c r="C27" s="15">
        <v>1</v>
      </c>
      <c r="D27" s="16" t="s">
        <v>14</v>
      </c>
      <c r="E27" s="93" t="s">
        <v>183</v>
      </c>
      <c r="F27" s="17" t="s">
        <v>47</v>
      </c>
    </row>
    <row r="28" spans="1:6" s="23" customFormat="1" ht="38.25" x14ac:dyDescent="0.2">
      <c r="A28" s="84">
        <f t="shared" si="0"/>
        <v>23</v>
      </c>
      <c r="B28" s="33">
        <f t="shared" si="2"/>
        <v>221</v>
      </c>
      <c r="C28" s="15">
        <v>5</v>
      </c>
      <c r="D28" s="16" t="s">
        <v>6</v>
      </c>
      <c r="E28" s="93" t="s">
        <v>184</v>
      </c>
      <c r="F28" s="31" t="s">
        <v>98</v>
      </c>
    </row>
    <row r="29" spans="1:6" s="23" customFormat="1" ht="51" x14ac:dyDescent="0.2">
      <c r="A29" s="84">
        <f t="shared" si="0"/>
        <v>24</v>
      </c>
      <c r="B29" s="33">
        <f t="shared" si="2"/>
        <v>226</v>
      </c>
      <c r="C29" s="15">
        <v>1</v>
      </c>
      <c r="D29" s="16" t="s">
        <v>14</v>
      </c>
      <c r="E29" s="93" t="s">
        <v>185</v>
      </c>
      <c r="F29" s="17" t="s">
        <v>38</v>
      </c>
    </row>
    <row r="30" spans="1:6" x14ac:dyDescent="0.2">
      <c r="A30" s="84">
        <f t="shared" si="0"/>
        <v>25</v>
      </c>
      <c r="B30" s="33">
        <f t="shared" si="2"/>
        <v>227</v>
      </c>
      <c r="C30" s="29">
        <v>1</v>
      </c>
      <c r="D30" s="30" t="s">
        <v>6</v>
      </c>
      <c r="E30" s="88" t="s">
        <v>186</v>
      </c>
      <c r="F30" s="77" t="s">
        <v>100</v>
      </c>
    </row>
    <row r="31" spans="1:6" s="23" customFormat="1" x14ac:dyDescent="0.2">
      <c r="A31" s="84">
        <f t="shared" si="0"/>
        <v>26</v>
      </c>
      <c r="B31" s="33">
        <f t="shared" si="2"/>
        <v>228</v>
      </c>
      <c r="C31" s="15">
        <v>17</v>
      </c>
      <c r="D31" s="16" t="s">
        <v>14</v>
      </c>
      <c r="E31" s="17" t="s">
        <v>95</v>
      </c>
      <c r="F31" s="39" t="s">
        <v>36</v>
      </c>
    </row>
    <row r="32" spans="1:6" s="23" customFormat="1" x14ac:dyDescent="0.2">
      <c r="A32" s="84">
        <f t="shared" si="0"/>
        <v>27</v>
      </c>
      <c r="B32" s="33">
        <f t="shared" si="2"/>
        <v>245</v>
      </c>
      <c r="C32" s="15">
        <v>17</v>
      </c>
      <c r="D32" s="16" t="s">
        <v>14</v>
      </c>
      <c r="E32" s="17" t="s">
        <v>96</v>
      </c>
      <c r="F32" s="39" t="s">
        <v>36</v>
      </c>
    </row>
    <row r="33" spans="1:37" s="23" customFormat="1" x14ac:dyDescent="0.2">
      <c r="A33" s="84">
        <f t="shared" si="0"/>
        <v>28</v>
      </c>
      <c r="B33" s="33">
        <f t="shared" si="2"/>
        <v>262</v>
      </c>
      <c r="C33" s="15">
        <v>17</v>
      </c>
      <c r="D33" s="16" t="s">
        <v>14</v>
      </c>
      <c r="E33" s="17" t="s">
        <v>97</v>
      </c>
      <c r="F33" s="39" t="s">
        <v>36</v>
      </c>
    </row>
    <row r="34" spans="1:37" s="23" customFormat="1" ht="12.75" customHeight="1" x14ac:dyDescent="0.2">
      <c r="A34" s="84">
        <f t="shared" si="0"/>
        <v>29</v>
      </c>
      <c r="B34" s="33">
        <f t="shared" si="2"/>
        <v>279</v>
      </c>
      <c r="C34" s="15">
        <v>17</v>
      </c>
      <c r="D34" s="16" t="s">
        <v>35</v>
      </c>
      <c r="E34" s="17" t="s">
        <v>76</v>
      </c>
      <c r="F34" s="39" t="s">
        <v>36</v>
      </c>
    </row>
    <row r="35" spans="1:37" s="23" customFormat="1" x14ac:dyDescent="0.2">
      <c r="A35" s="84">
        <f t="shared" si="0"/>
        <v>30</v>
      </c>
      <c r="B35" s="33">
        <f t="shared" si="2"/>
        <v>296</v>
      </c>
      <c r="C35" s="15">
        <v>17</v>
      </c>
      <c r="D35" s="16" t="s">
        <v>14</v>
      </c>
      <c r="E35" s="17" t="s">
        <v>77</v>
      </c>
      <c r="F35" s="39" t="s">
        <v>36</v>
      </c>
    </row>
    <row r="36" spans="1:37" s="23" customFormat="1" x14ac:dyDescent="0.2">
      <c r="A36" s="84">
        <f t="shared" si="0"/>
        <v>31</v>
      </c>
      <c r="B36" s="33">
        <f t="shared" si="2"/>
        <v>313</v>
      </c>
      <c r="C36" s="15">
        <v>17</v>
      </c>
      <c r="D36" s="16" t="s">
        <v>14</v>
      </c>
      <c r="E36" s="17" t="s">
        <v>78</v>
      </c>
      <c r="F36" s="39" t="s">
        <v>36</v>
      </c>
    </row>
    <row r="37" spans="1:37" s="24" customFormat="1" ht="25.5" x14ac:dyDescent="0.2">
      <c r="A37" s="84">
        <f t="shared" si="0"/>
        <v>32</v>
      </c>
      <c r="B37" s="33">
        <f t="shared" si="2"/>
        <v>330</v>
      </c>
      <c r="C37" s="15">
        <v>17</v>
      </c>
      <c r="D37" s="16" t="s">
        <v>14</v>
      </c>
      <c r="E37" s="17" t="s">
        <v>79</v>
      </c>
      <c r="F37" s="39" t="s">
        <v>36</v>
      </c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</row>
    <row r="38" spans="1:37" s="23" customFormat="1" ht="25.5" x14ac:dyDescent="0.2">
      <c r="A38" s="84">
        <f t="shared" si="0"/>
        <v>33</v>
      </c>
      <c r="B38" s="33">
        <f t="shared" si="2"/>
        <v>347</v>
      </c>
      <c r="C38" s="15">
        <v>17</v>
      </c>
      <c r="D38" s="16" t="s">
        <v>14</v>
      </c>
      <c r="E38" s="17" t="s">
        <v>81</v>
      </c>
      <c r="F38" s="39" t="s">
        <v>36</v>
      </c>
    </row>
    <row r="39" spans="1:37" s="23" customFormat="1" ht="25.5" x14ac:dyDescent="0.2">
      <c r="A39" s="84">
        <f t="shared" si="0"/>
        <v>34</v>
      </c>
      <c r="B39" s="33">
        <f t="shared" si="2"/>
        <v>364</v>
      </c>
      <c r="C39" s="15">
        <v>17</v>
      </c>
      <c r="D39" s="16" t="s">
        <v>14</v>
      </c>
      <c r="E39" s="17" t="s">
        <v>80</v>
      </c>
      <c r="F39" s="39" t="s">
        <v>36</v>
      </c>
    </row>
    <row r="40" spans="1:37" s="24" customFormat="1" x14ac:dyDescent="0.2">
      <c r="A40" s="84">
        <f t="shared" si="0"/>
        <v>35</v>
      </c>
      <c r="B40" s="33">
        <f t="shared" si="2"/>
        <v>381</v>
      </c>
      <c r="C40" s="15">
        <v>17</v>
      </c>
      <c r="D40" s="16" t="s">
        <v>14</v>
      </c>
      <c r="E40" s="17" t="s">
        <v>82</v>
      </c>
      <c r="F40" s="39" t="s">
        <v>36</v>
      </c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</row>
    <row r="41" spans="1:37" s="24" customFormat="1" x14ac:dyDescent="0.2">
      <c r="A41" s="84">
        <f t="shared" si="0"/>
        <v>36</v>
      </c>
      <c r="B41" s="33">
        <f t="shared" si="2"/>
        <v>398</v>
      </c>
      <c r="C41" s="15">
        <v>17</v>
      </c>
      <c r="D41" s="16" t="s">
        <v>14</v>
      </c>
      <c r="E41" s="17" t="s">
        <v>83</v>
      </c>
      <c r="F41" s="39" t="s">
        <v>36</v>
      </c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</row>
    <row r="42" spans="1:37" s="23" customFormat="1" ht="25.5" x14ac:dyDescent="0.2">
      <c r="A42" s="84">
        <f t="shared" si="0"/>
        <v>37</v>
      </c>
      <c r="B42" s="33">
        <f t="shared" si="2"/>
        <v>415</v>
      </c>
      <c r="C42" s="15">
        <v>17</v>
      </c>
      <c r="D42" s="16" t="s">
        <v>35</v>
      </c>
      <c r="E42" s="17" t="s">
        <v>84</v>
      </c>
      <c r="F42" s="39" t="s">
        <v>36</v>
      </c>
    </row>
    <row r="43" spans="1:37" s="23" customFormat="1" ht="14.25" customHeight="1" x14ac:dyDescent="0.2">
      <c r="A43" s="84">
        <f t="shared" si="0"/>
        <v>38</v>
      </c>
      <c r="B43" s="33">
        <f t="shared" si="2"/>
        <v>432</v>
      </c>
      <c r="C43" s="15">
        <v>17</v>
      </c>
      <c r="D43" s="16" t="s">
        <v>14</v>
      </c>
      <c r="E43" s="17" t="s">
        <v>85</v>
      </c>
      <c r="F43" s="39" t="s">
        <v>36</v>
      </c>
    </row>
    <row r="44" spans="1:37" s="23" customFormat="1" ht="25.5" x14ac:dyDescent="0.2">
      <c r="A44" s="84">
        <f t="shared" si="0"/>
        <v>39</v>
      </c>
      <c r="B44" s="33">
        <f t="shared" si="2"/>
        <v>449</v>
      </c>
      <c r="C44" s="15">
        <v>17</v>
      </c>
      <c r="D44" s="16" t="s">
        <v>14</v>
      </c>
      <c r="E44" s="17" t="s">
        <v>86</v>
      </c>
      <c r="F44" s="39" t="s">
        <v>36</v>
      </c>
    </row>
    <row r="45" spans="1:37" s="25" customFormat="1" x14ac:dyDescent="0.2">
      <c r="A45" s="90">
        <f t="shared" si="0"/>
        <v>40</v>
      </c>
      <c r="B45" s="91">
        <f t="shared" si="2"/>
        <v>466</v>
      </c>
      <c r="C45" s="15">
        <v>17</v>
      </c>
      <c r="D45" s="16" t="s">
        <v>35</v>
      </c>
      <c r="E45" s="17" t="s">
        <v>87</v>
      </c>
      <c r="F45" s="39" t="s">
        <v>36</v>
      </c>
      <c r="G45" s="23"/>
      <c r="H45" s="23"/>
      <c r="I45" s="23"/>
      <c r="J45" s="23"/>
    </row>
    <row r="46" spans="1:37" s="25" customFormat="1" x14ac:dyDescent="0.2">
      <c r="A46" s="90">
        <f t="shared" si="0"/>
        <v>41</v>
      </c>
      <c r="B46" s="91">
        <f t="shared" si="2"/>
        <v>483</v>
      </c>
      <c r="C46" s="15">
        <v>17</v>
      </c>
      <c r="D46" s="16" t="s">
        <v>35</v>
      </c>
      <c r="E46" s="17" t="s">
        <v>88</v>
      </c>
      <c r="F46" s="39" t="s">
        <v>36</v>
      </c>
      <c r="G46" s="23"/>
      <c r="H46" s="23"/>
      <c r="I46" s="23"/>
      <c r="J46" s="23"/>
    </row>
    <row r="47" spans="1:37" s="25" customFormat="1" ht="25.5" x14ac:dyDescent="0.2">
      <c r="A47" s="90">
        <f t="shared" si="0"/>
        <v>42</v>
      </c>
      <c r="B47" s="91">
        <f t="shared" si="2"/>
        <v>500</v>
      </c>
      <c r="C47" s="15">
        <v>17</v>
      </c>
      <c r="D47" s="16" t="s">
        <v>35</v>
      </c>
      <c r="E47" s="17" t="s">
        <v>89</v>
      </c>
      <c r="F47" s="39" t="s">
        <v>36</v>
      </c>
      <c r="G47" s="23"/>
      <c r="H47" s="23"/>
      <c r="I47" s="23"/>
      <c r="J47" s="23"/>
    </row>
    <row r="48" spans="1:37" s="25" customFormat="1" x14ac:dyDescent="0.2">
      <c r="A48" s="90">
        <f t="shared" si="0"/>
        <v>43</v>
      </c>
      <c r="B48" s="91">
        <f t="shared" si="2"/>
        <v>517</v>
      </c>
      <c r="C48" s="15">
        <v>17</v>
      </c>
      <c r="D48" s="16" t="s">
        <v>14</v>
      </c>
      <c r="E48" s="17" t="s">
        <v>90</v>
      </c>
      <c r="F48" s="39" t="s">
        <v>36</v>
      </c>
      <c r="G48" s="23"/>
      <c r="H48" s="23"/>
      <c r="I48" s="23"/>
      <c r="J48" s="23"/>
    </row>
    <row r="49" spans="1:49" s="23" customFormat="1" x14ac:dyDescent="0.2">
      <c r="A49" s="90">
        <f t="shared" si="0"/>
        <v>44</v>
      </c>
      <c r="B49" s="91">
        <f t="shared" si="2"/>
        <v>534</v>
      </c>
      <c r="C49" s="15">
        <v>17</v>
      </c>
      <c r="D49" s="16" t="s">
        <v>14</v>
      </c>
      <c r="E49" s="17" t="s">
        <v>91</v>
      </c>
      <c r="F49" s="39" t="s">
        <v>36</v>
      </c>
    </row>
    <row r="50" spans="1:49" s="23" customFormat="1" ht="25.5" x14ac:dyDescent="0.2">
      <c r="A50" s="90">
        <f t="shared" si="0"/>
        <v>45</v>
      </c>
      <c r="B50" s="91">
        <f t="shared" si="2"/>
        <v>551</v>
      </c>
      <c r="C50" s="15">
        <v>17</v>
      </c>
      <c r="D50" s="16" t="s">
        <v>14</v>
      </c>
      <c r="E50" s="17" t="s">
        <v>92</v>
      </c>
      <c r="F50" s="39" t="s">
        <v>36</v>
      </c>
    </row>
    <row r="51" spans="1:49" s="23" customFormat="1" x14ac:dyDescent="0.2">
      <c r="A51" s="90">
        <f t="shared" si="0"/>
        <v>46</v>
      </c>
      <c r="B51" s="91">
        <f t="shared" si="2"/>
        <v>568</v>
      </c>
      <c r="C51" s="15">
        <v>17</v>
      </c>
      <c r="D51" s="16" t="s">
        <v>14</v>
      </c>
      <c r="E51" s="17" t="s">
        <v>93</v>
      </c>
      <c r="F51" s="39" t="s">
        <v>36</v>
      </c>
    </row>
    <row r="52" spans="1:49" s="23" customFormat="1" ht="15" customHeight="1" x14ac:dyDescent="0.2">
      <c r="A52" s="90">
        <f t="shared" si="0"/>
        <v>47</v>
      </c>
      <c r="B52" s="91">
        <f t="shared" si="2"/>
        <v>585</v>
      </c>
      <c r="C52" s="15">
        <v>17</v>
      </c>
      <c r="D52" s="16" t="s">
        <v>14</v>
      </c>
      <c r="E52" s="17" t="s">
        <v>94</v>
      </c>
      <c r="F52" s="39" t="s">
        <v>36</v>
      </c>
    </row>
    <row r="53" spans="1:49" s="25" customFormat="1" x14ac:dyDescent="0.2">
      <c r="A53" s="90">
        <f t="shared" si="0"/>
        <v>48</v>
      </c>
      <c r="B53" s="91">
        <f t="shared" si="2"/>
        <v>602</v>
      </c>
      <c r="C53" s="29">
        <v>1</v>
      </c>
      <c r="D53" s="30" t="s">
        <v>6</v>
      </c>
      <c r="E53" s="83" t="s">
        <v>146</v>
      </c>
      <c r="F53" s="77" t="s">
        <v>147</v>
      </c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</row>
    <row r="54" spans="1:49" s="25" customFormat="1" x14ac:dyDescent="0.2">
      <c r="A54" s="90">
        <f t="shared" si="0"/>
        <v>49</v>
      </c>
      <c r="B54" s="91">
        <f t="shared" si="2"/>
        <v>603</v>
      </c>
      <c r="C54" s="86">
        <v>9</v>
      </c>
      <c r="D54" s="92" t="s">
        <v>6</v>
      </c>
      <c r="E54" s="93" t="s">
        <v>151</v>
      </c>
      <c r="F54" s="9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</row>
    <row r="55" spans="1:49" s="25" customFormat="1" x14ac:dyDescent="0.2">
      <c r="A55" s="90">
        <f t="shared" si="0"/>
        <v>50</v>
      </c>
      <c r="B55" s="91">
        <f t="shared" si="2"/>
        <v>612</v>
      </c>
      <c r="C55" s="86">
        <v>1</v>
      </c>
      <c r="D55" s="92" t="s">
        <v>6</v>
      </c>
      <c r="E55" s="93" t="s">
        <v>159</v>
      </c>
      <c r="F55" s="89" t="s">
        <v>173</v>
      </c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</row>
    <row r="56" spans="1:49" s="25" customFormat="1" x14ac:dyDescent="0.2">
      <c r="A56" s="90">
        <f t="shared" si="0"/>
        <v>51</v>
      </c>
      <c r="B56" s="91">
        <f t="shared" si="2"/>
        <v>613</v>
      </c>
      <c r="C56" s="86">
        <v>1</v>
      </c>
      <c r="D56" s="87" t="s">
        <v>6</v>
      </c>
      <c r="E56" s="95" t="s">
        <v>152</v>
      </c>
      <c r="F56" s="89" t="s">
        <v>172</v>
      </c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</row>
    <row r="57" spans="1:49" s="25" customFormat="1" x14ac:dyDescent="0.2">
      <c r="A57" s="90">
        <f t="shared" si="0"/>
        <v>52</v>
      </c>
      <c r="B57" s="91">
        <f t="shared" si="2"/>
        <v>614</v>
      </c>
      <c r="C57" s="86">
        <v>1</v>
      </c>
      <c r="D57" s="87" t="s">
        <v>6</v>
      </c>
      <c r="E57" s="88" t="s">
        <v>166</v>
      </c>
      <c r="F57" s="89" t="s">
        <v>174</v>
      </c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</row>
    <row r="58" spans="1:49" x14ac:dyDescent="0.2">
      <c r="A58" s="90">
        <f t="shared" si="0"/>
        <v>53</v>
      </c>
      <c r="B58" s="91">
        <f t="shared" si="2"/>
        <v>615</v>
      </c>
      <c r="C58" s="86">
        <v>261</v>
      </c>
      <c r="D58" s="92" t="s">
        <v>6</v>
      </c>
      <c r="E58" s="93" t="s">
        <v>27</v>
      </c>
      <c r="F58" s="94" t="s">
        <v>20</v>
      </c>
    </row>
    <row r="59" spans="1:49" x14ac:dyDescent="0.2">
      <c r="A59" s="84">
        <f t="shared" si="0"/>
        <v>54</v>
      </c>
      <c r="B59" s="33">
        <f t="shared" si="2"/>
        <v>876</v>
      </c>
      <c r="C59" s="29">
        <v>13</v>
      </c>
      <c r="D59" s="30" t="s">
        <v>6</v>
      </c>
      <c r="E59" s="83" t="s">
        <v>26</v>
      </c>
      <c r="F59" s="77" t="s">
        <v>20</v>
      </c>
    </row>
    <row r="60" spans="1:49" x14ac:dyDescent="0.2">
      <c r="A60" s="84">
        <f t="shared" si="0"/>
        <v>55</v>
      </c>
      <c r="B60" s="33">
        <f t="shared" si="2"/>
        <v>889</v>
      </c>
      <c r="C60" s="15">
        <v>12</v>
      </c>
      <c r="D60" s="16" t="s">
        <v>6</v>
      </c>
      <c r="E60" s="17" t="s">
        <v>22</v>
      </c>
      <c r="F60" s="76" t="s">
        <v>139</v>
      </c>
    </row>
    <row r="61" spans="1:49" x14ac:dyDescent="0.2">
      <c r="A61" s="19" t="s">
        <v>9</v>
      </c>
      <c r="B61" s="34" t="s">
        <v>10</v>
      </c>
      <c r="C61" s="20">
        <f>SUM(C6:C60)</f>
        <v>900</v>
      </c>
      <c r="D61" s="21" t="s">
        <v>7</v>
      </c>
      <c r="E61" s="22"/>
      <c r="F61" s="40"/>
    </row>
    <row r="62" spans="1:49" x14ac:dyDescent="0.2">
      <c r="A62" s="123"/>
      <c r="B62" s="123"/>
      <c r="C62" s="123"/>
      <c r="D62" s="123"/>
      <c r="E62" s="123"/>
    </row>
    <row r="63" spans="1:49" x14ac:dyDescent="0.2">
      <c r="A63" s="8" t="s">
        <v>34</v>
      </c>
      <c r="B63" s="8"/>
      <c r="C63" s="9"/>
      <c r="D63" s="9"/>
      <c r="E63" s="9"/>
    </row>
    <row r="64" spans="1:49" x14ac:dyDescent="0.2">
      <c r="A64" s="8" t="s">
        <v>43</v>
      </c>
      <c r="B64" s="8"/>
      <c r="C64" s="9"/>
      <c r="D64" s="9"/>
      <c r="E64" s="9"/>
    </row>
    <row r="65" spans="1:6" x14ac:dyDescent="0.2">
      <c r="A65" s="8" t="s">
        <v>25</v>
      </c>
      <c r="B65" s="8"/>
      <c r="C65" s="9"/>
      <c r="D65" s="9"/>
      <c r="E65" s="9"/>
    </row>
    <row r="66" spans="1:6" x14ac:dyDescent="0.2">
      <c r="A66" s="8" t="s">
        <v>28</v>
      </c>
      <c r="B66" s="8"/>
      <c r="C66" s="9"/>
      <c r="D66" s="9"/>
      <c r="E66" s="9"/>
    </row>
    <row r="67" spans="1:6" x14ac:dyDescent="0.2">
      <c r="A67" s="8" t="s">
        <v>29</v>
      </c>
      <c r="B67" s="8"/>
      <c r="C67" s="9"/>
      <c r="D67" s="9"/>
      <c r="E67" s="9"/>
    </row>
    <row r="68" spans="1:6" x14ac:dyDescent="0.2">
      <c r="A68" s="8" t="s">
        <v>30</v>
      </c>
      <c r="B68" s="8"/>
      <c r="C68" s="9"/>
      <c r="D68" s="9"/>
      <c r="E68" s="9"/>
    </row>
    <row r="69" spans="1:6" x14ac:dyDescent="0.2">
      <c r="A69" s="78" t="s">
        <v>101</v>
      </c>
      <c r="B69" s="78"/>
      <c r="C69" s="79"/>
      <c r="D69" s="79"/>
      <c r="E69" s="79"/>
      <c r="F69" s="25"/>
    </row>
    <row r="70" spans="1:6" x14ac:dyDescent="0.2">
      <c r="A70" s="25"/>
      <c r="B70" s="80" t="s">
        <v>105</v>
      </c>
      <c r="C70" s="25"/>
      <c r="D70" s="81"/>
      <c r="E70" s="79"/>
      <c r="F70" s="25"/>
    </row>
    <row r="71" spans="1:6" x14ac:dyDescent="0.2">
      <c r="A71" s="25"/>
      <c r="B71" s="80" t="s">
        <v>106</v>
      </c>
      <c r="C71" s="25"/>
      <c r="D71" s="25"/>
      <c r="E71" s="79"/>
      <c r="F71" s="25"/>
    </row>
    <row r="72" spans="1:6" x14ac:dyDescent="0.2">
      <c r="A72" s="78"/>
      <c r="B72" s="82" t="s">
        <v>102</v>
      </c>
      <c r="C72" s="79"/>
      <c r="D72" s="79"/>
      <c r="E72" s="79"/>
      <c r="F72" s="25"/>
    </row>
    <row r="73" spans="1:6" x14ac:dyDescent="0.2">
      <c r="A73" s="78"/>
      <c r="B73" s="82" t="s">
        <v>103</v>
      </c>
      <c r="C73" s="79"/>
      <c r="D73" s="79"/>
      <c r="E73" s="79"/>
      <c r="F73" s="25"/>
    </row>
    <row r="74" spans="1:6" x14ac:dyDescent="0.2">
      <c r="A74" s="78"/>
      <c r="B74" s="82" t="s">
        <v>107</v>
      </c>
      <c r="C74" s="79"/>
      <c r="D74" s="79"/>
      <c r="E74" s="79"/>
      <c r="F74" s="25"/>
    </row>
    <row r="75" spans="1:6" x14ac:dyDescent="0.2">
      <c r="A75" s="78"/>
      <c r="B75" s="82" t="s">
        <v>104</v>
      </c>
      <c r="C75" s="79"/>
      <c r="D75" s="79"/>
      <c r="E75" s="79"/>
      <c r="F75" s="25"/>
    </row>
    <row r="76" spans="1:6" ht="12" customHeight="1" x14ac:dyDescent="0.2">
      <c r="A76" s="78"/>
      <c r="B76" s="78" t="s">
        <v>108</v>
      </c>
      <c r="C76" s="79"/>
      <c r="D76" s="79"/>
      <c r="E76" s="79"/>
      <c r="F76" s="25"/>
    </row>
    <row r="77" spans="1:6" ht="23.25" customHeight="1" x14ac:dyDescent="0.2">
      <c r="A77" s="78" t="s">
        <v>145</v>
      </c>
      <c r="B77" s="78"/>
      <c r="C77" s="79"/>
      <c r="D77" s="79"/>
      <c r="E77" s="79"/>
    </row>
    <row r="78" spans="1:6" x14ac:dyDescent="0.2">
      <c r="A78" s="78"/>
      <c r="B78" s="78" t="s">
        <v>144</v>
      </c>
      <c r="C78" s="79"/>
      <c r="D78" s="79"/>
      <c r="E78" s="79"/>
    </row>
    <row r="79" spans="1:6" x14ac:dyDescent="0.2">
      <c r="A79" s="8"/>
      <c r="B79" s="8"/>
      <c r="C79" s="9"/>
      <c r="D79" s="9"/>
      <c r="E79" s="9"/>
    </row>
    <row r="80" spans="1:6" x14ac:dyDescent="0.2">
      <c r="A80" s="118" t="s">
        <v>168</v>
      </c>
      <c r="B80" s="118"/>
      <c r="C80" s="118"/>
      <c r="D80" s="118"/>
      <c r="E80" s="118"/>
    </row>
    <row r="81" spans="1:6" x14ac:dyDescent="0.2">
      <c r="A81" s="8"/>
      <c r="B81" s="8"/>
      <c r="C81" s="9"/>
      <c r="D81" s="9"/>
      <c r="E81" s="9"/>
    </row>
    <row r="82" spans="1:6" x14ac:dyDescent="0.2">
      <c r="A82" s="102" t="s">
        <v>169</v>
      </c>
      <c r="B82" s="97"/>
      <c r="C82" s="97"/>
      <c r="D82" s="24"/>
      <c r="E82" s="9"/>
    </row>
    <row r="83" spans="1:6" x14ac:dyDescent="0.2">
      <c r="A83" s="97"/>
      <c r="B83" s="98" t="s">
        <v>153</v>
      </c>
      <c r="C83" s="99" t="s">
        <v>154</v>
      </c>
      <c r="D83" s="100"/>
      <c r="E83" s="9"/>
    </row>
    <row r="84" spans="1:6" x14ac:dyDescent="0.2">
      <c r="A84" s="97"/>
      <c r="B84" s="97">
        <v>1</v>
      </c>
      <c r="C84" s="99" t="s">
        <v>155</v>
      </c>
      <c r="D84" s="24"/>
      <c r="E84" s="9"/>
    </row>
    <row r="85" spans="1:6" x14ac:dyDescent="0.2">
      <c r="A85" s="97"/>
      <c r="B85" s="97">
        <v>2</v>
      </c>
      <c r="C85" s="99" t="s">
        <v>156</v>
      </c>
      <c r="D85" s="100"/>
      <c r="E85" s="9"/>
    </row>
    <row r="86" spans="1:6" x14ac:dyDescent="0.2">
      <c r="A86" s="97"/>
      <c r="B86" s="97">
        <v>3</v>
      </c>
      <c r="C86" s="99" t="s">
        <v>157</v>
      </c>
      <c r="D86" s="24"/>
      <c r="E86" s="9"/>
    </row>
    <row r="87" spans="1:6" x14ac:dyDescent="0.2">
      <c r="A87" s="97"/>
      <c r="B87" s="97">
        <v>4</v>
      </c>
      <c r="C87" s="99" t="s">
        <v>158</v>
      </c>
      <c r="D87" s="100"/>
      <c r="E87" s="9"/>
    </row>
    <row r="88" spans="1:6" x14ac:dyDescent="0.2">
      <c r="A88" s="8"/>
      <c r="B88" s="8"/>
      <c r="C88" s="9"/>
      <c r="D88" s="9"/>
      <c r="E88" s="9"/>
    </row>
    <row r="89" spans="1:6" x14ac:dyDescent="0.2">
      <c r="A89" s="96" t="s">
        <v>170</v>
      </c>
      <c r="B89" s="97"/>
      <c r="C89" s="97"/>
      <c r="D89" s="24"/>
      <c r="E89" s="101"/>
    </row>
    <row r="90" spans="1:6" x14ac:dyDescent="0.2">
      <c r="A90" s="97"/>
      <c r="B90" s="97">
        <v>1</v>
      </c>
      <c r="C90" s="99" t="s">
        <v>160</v>
      </c>
      <c r="D90" s="24"/>
      <c r="E90" s="101"/>
    </row>
    <row r="91" spans="1:6" x14ac:dyDescent="0.2">
      <c r="A91" s="97"/>
      <c r="B91" s="97">
        <v>2</v>
      </c>
      <c r="C91" s="99" t="s">
        <v>161</v>
      </c>
      <c r="D91" s="100"/>
      <c r="E91" s="101"/>
    </row>
    <row r="92" spans="1:6" x14ac:dyDescent="0.2">
      <c r="A92" s="9"/>
      <c r="B92" s="9"/>
      <c r="C92" s="9"/>
      <c r="D92" s="9"/>
      <c r="E92" s="9"/>
    </row>
    <row r="93" spans="1:6" x14ac:dyDescent="0.2">
      <c r="A93" s="116" t="s">
        <v>171</v>
      </c>
      <c r="B93" s="117"/>
      <c r="C93" s="117"/>
      <c r="D93" s="117"/>
      <c r="E93" s="117"/>
      <c r="F93" s="117"/>
    </row>
    <row r="94" spans="1:6" x14ac:dyDescent="0.2">
      <c r="A94" s="117"/>
      <c r="B94" s="117"/>
      <c r="C94" s="117"/>
      <c r="D94" s="117"/>
      <c r="E94" s="117"/>
      <c r="F94" s="117"/>
    </row>
    <row r="95" spans="1:6" x14ac:dyDescent="0.2">
      <c r="A95" s="8"/>
      <c r="B95" s="8"/>
      <c r="C95" s="9"/>
      <c r="D95" s="9"/>
      <c r="E95" s="9"/>
    </row>
    <row r="96" spans="1:6" x14ac:dyDescent="0.2">
      <c r="A96" s="103" t="s">
        <v>177</v>
      </c>
      <c r="B96" s="103"/>
      <c r="C96" s="101"/>
      <c r="D96" s="101"/>
      <c r="E96" s="101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8"/>
      <c r="C450" s="9"/>
      <c r="D450" s="9"/>
      <c r="E450" s="9"/>
    </row>
    <row r="451" spans="1:5" x14ac:dyDescent="0.2">
      <c r="A451" s="8"/>
      <c r="B451" s="6"/>
      <c r="C451" s="6"/>
      <c r="D451" s="4"/>
      <c r="E451" s="5"/>
    </row>
    <row r="452" spans="1:5" x14ac:dyDescent="0.2">
      <c r="A452" s="8"/>
      <c r="B452" s="6"/>
      <c r="C452" s="6"/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</sheetData>
  <mergeCells count="7">
    <mergeCell ref="A93:F94"/>
    <mergeCell ref="A80:E80"/>
    <mergeCell ref="A3:B3"/>
    <mergeCell ref="C3:F3"/>
    <mergeCell ref="A4:B4"/>
    <mergeCell ref="C4:F4"/>
    <mergeCell ref="A62:E62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F3201"/>
  <sheetViews>
    <sheetView topLeftCell="A16" zoomScaleNormal="100" zoomScaleSheetLayoutView="100" workbookViewId="0">
      <selection activeCell="D37" sqref="D37"/>
    </sheetView>
  </sheetViews>
  <sheetFormatPr baseColWidth="10" defaultRowHeight="12.75" x14ac:dyDescent="0.2"/>
  <cols>
    <col min="1" max="1" width="5.7109375" customWidth="1"/>
    <col min="2" max="2" width="7.85546875" customWidth="1"/>
    <col min="3" max="3" width="4.42578125" bestFit="1" customWidth="1"/>
    <col min="4" max="4" width="12.5703125" bestFit="1" customWidth="1"/>
    <col min="5" max="5" width="102.85546875" customWidth="1"/>
    <col min="6" max="6" width="23.85546875" bestFit="1" customWidth="1"/>
  </cols>
  <sheetData>
    <row r="1" spans="1:6" ht="32.25" customHeight="1" x14ac:dyDescent="0.35">
      <c r="B1" s="7" t="s">
        <v>5</v>
      </c>
    </row>
    <row r="2" spans="1:6" ht="3.75" customHeight="1" x14ac:dyDescent="0.2"/>
    <row r="3" spans="1:6" ht="13.5" customHeight="1" x14ac:dyDescent="0.2">
      <c r="A3" s="107" t="s">
        <v>39</v>
      </c>
      <c r="B3" s="108"/>
      <c r="C3" s="109" t="s">
        <v>23</v>
      </c>
      <c r="D3" s="110"/>
      <c r="E3" s="110"/>
      <c r="F3" s="111"/>
    </row>
    <row r="4" spans="1:6" ht="13.5" customHeight="1" thickBot="1" x14ac:dyDescent="0.25">
      <c r="A4" s="112"/>
      <c r="B4" s="113"/>
      <c r="C4" s="114" t="s">
        <v>31</v>
      </c>
      <c r="D4" s="115"/>
      <c r="E4" s="115"/>
      <c r="F4" s="111"/>
    </row>
    <row r="5" spans="1:6" x14ac:dyDescent="0.2">
      <c r="A5" s="3" t="s">
        <v>0</v>
      </c>
      <c r="B5" s="3" t="s">
        <v>1</v>
      </c>
      <c r="C5" s="35" t="s">
        <v>2</v>
      </c>
      <c r="D5" s="36" t="s">
        <v>3</v>
      </c>
      <c r="E5" s="37" t="s">
        <v>4</v>
      </c>
      <c r="F5" s="37" t="s">
        <v>11</v>
      </c>
    </row>
    <row r="6" spans="1:6" x14ac:dyDescent="0.2">
      <c r="A6" s="18">
        <v>1</v>
      </c>
      <c r="B6" s="32">
        <v>1</v>
      </c>
      <c r="C6" s="15">
        <v>2</v>
      </c>
      <c r="D6" s="16" t="s">
        <v>6</v>
      </c>
      <c r="E6" s="17" t="s">
        <v>12</v>
      </c>
      <c r="F6" s="38" t="s">
        <v>13</v>
      </c>
    </row>
    <row r="7" spans="1:6" x14ac:dyDescent="0.2">
      <c r="A7" s="18">
        <f>A6+1</f>
        <v>2</v>
      </c>
      <c r="B7" s="33">
        <f t="shared" ref="B7:B62" si="0">+B6+C6</f>
        <v>3</v>
      </c>
      <c r="C7" s="15">
        <v>3</v>
      </c>
      <c r="D7" s="16" t="s">
        <v>14</v>
      </c>
      <c r="E7" s="17" t="s">
        <v>15</v>
      </c>
      <c r="F7" s="38" t="s">
        <v>41</v>
      </c>
    </row>
    <row r="8" spans="1:6" x14ac:dyDescent="0.2">
      <c r="A8" s="18">
        <f t="shared" ref="A8:A62" si="1">A7+1</f>
        <v>3</v>
      </c>
      <c r="B8" s="33">
        <f t="shared" si="0"/>
        <v>6</v>
      </c>
      <c r="C8" s="15">
        <v>2</v>
      </c>
      <c r="D8" s="16" t="s">
        <v>14</v>
      </c>
      <c r="E8" s="17" t="s">
        <v>16</v>
      </c>
      <c r="F8" s="38" t="s">
        <v>42</v>
      </c>
    </row>
    <row r="9" spans="1:6" x14ac:dyDescent="0.2">
      <c r="A9" s="18">
        <f t="shared" si="1"/>
        <v>4</v>
      </c>
      <c r="B9" s="33">
        <f t="shared" si="0"/>
        <v>8</v>
      </c>
      <c r="C9" s="15">
        <v>4</v>
      </c>
      <c r="D9" s="16" t="s">
        <v>6</v>
      </c>
      <c r="E9" s="17" t="s">
        <v>18</v>
      </c>
      <c r="F9" s="38" t="s">
        <v>109</v>
      </c>
    </row>
    <row r="10" spans="1:6" x14ac:dyDescent="0.2">
      <c r="A10" s="18">
        <f t="shared" si="1"/>
        <v>5</v>
      </c>
      <c r="B10" s="33">
        <f t="shared" si="0"/>
        <v>12</v>
      </c>
      <c r="C10" s="15">
        <v>1</v>
      </c>
      <c r="D10" s="16" t="s">
        <v>6</v>
      </c>
      <c r="E10" s="17" t="s">
        <v>27</v>
      </c>
      <c r="F10" s="38" t="s">
        <v>20</v>
      </c>
    </row>
    <row r="11" spans="1:6" x14ac:dyDescent="0.2">
      <c r="A11" s="104">
        <f t="shared" si="1"/>
        <v>6</v>
      </c>
      <c r="B11" s="91">
        <f t="shared" si="0"/>
        <v>13</v>
      </c>
      <c r="C11" s="86">
        <v>17</v>
      </c>
      <c r="D11" s="92" t="s">
        <v>14</v>
      </c>
      <c r="E11" s="93" t="s">
        <v>48</v>
      </c>
      <c r="F11" s="94" t="s">
        <v>36</v>
      </c>
    </row>
    <row r="12" spans="1:6" x14ac:dyDescent="0.2">
      <c r="A12" s="104">
        <f t="shared" si="1"/>
        <v>7</v>
      </c>
      <c r="B12" s="91">
        <f t="shared" si="0"/>
        <v>30</v>
      </c>
      <c r="C12" s="86">
        <v>5</v>
      </c>
      <c r="D12" s="92" t="s">
        <v>14</v>
      </c>
      <c r="E12" s="93" t="s">
        <v>49</v>
      </c>
      <c r="F12" s="94" t="s">
        <v>37</v>
      </c>
    </row>
    <row r="13" spans="1:6" x14ac:dyDescent="0.2">
      <c r="A13" s="104">
        <f t="shared" si="1"/>
        <v>8</v>
      </c>
      <c r="B13" s="91">
        <f t="shared" si="0"/>
        <v>35</v>
      </c>
      <c r="C13" s="86">
        <v>17</v>
      </c>
      <c r="D13" s="92" t="s">
        <v>35</v>
      </c>
      <c r="E13" s="93" t="s">
        <v>50</v>
      </c>
      <c r="F13" s="94" t="s">
        <v>36</v>
      </c>
    </row>
    <row r="14" spans="1:6" ht="25.5" x14ac:dyDescent="0.2">
      <c r="A14" s="104">
        <f t="shared" si="1"/>
        <v>9</v>
      </c>
      <c r="B14" s="91">
        <f t="shared" si="0"/>
        <v>52</v>
      </c>
      <c r="C14" s="86">
        <v>17</v>
      </c>
      <c r="D14" s="92" t="s">
        <v>35</v>
      </c>
      <c r="E14" s="93" t="s">
        <v>51</v>
      </c>
      <c r="F14" s="94" t="s">
        <v>36</v>
      </c>
    </row>
    <row r="15" spans="1:6" ht="25.5" x14ac:dyDescent="0.2">
      <c r="A15" s="104">
        <f t="shared" si="1"/>
        <v>10</v>
      </c>
      <c r="B15" s="91">
        <f t="shared" si="0"/>
        <v>69</v>
      </c>
      <c r="C15" s="86">
        <v>17</v>
      </c>
      <c r="D15" s="92" t="s">
        <v>14</v>
      </c>
      <c r="E15" s="93" t="s">
        <v>52</v>
      </c>
      <c r="F15" s="94" t="s">
        <v>36</v>
      </c>
    </row>
    <row r="16" spans="1:6" ht="25.5" x14ac:dyDescent="0.2">
      <c r="A16" s="104">
        <f t="shared" si="1"/>
        <v>11</v>
      </c>
      <c r="B16" s="91">
        <f t="shared" si="0"/>
        <v>86</v>
      </c>
      <c r="C16" s="86">
        <v>17</v>
      </c>
      <c r="D16" s="92" t="s">
        <v>14</v>
      </c>
      <c r="E16" s="93" t="s">
        <v>53</v>
      </c>
      <c r="F16" s="94" t="s">
        <v>36</v>
      </c>
    </row>
    <row r="17" spans="1:6" ht="25.5" x14ac:dyDescent="0.2">
      <c r="A17" s="104">
        <f t="shared" si="1"/>
        <v>12</v>
      </c>
      <c r="B17" s="91">
        <f t="shared" si="0"/>
        <v>103</v>
      </c>
      <c r="C17" s="86">
        <v>17</v>
      </c>
      <c r="D17" s="92" t="s">
        <v>14</v>
      </c>
      <c r="E17" s="93" t="s">
        <v>54</v>
      </c>
      <c r="F17" s="94" t="s">
        <v>36</v>
      </c>
    </row>
    <row r="18" spans="1:6" ht="25.5" x14ac:dyDescent="0.2">
      <c r="A18" s="104">
        <f t="shared" si="1"/>
        <v>13</v>
      </c>
      <c r="B18" s="91">
        <f t="shared" si="0"/>
        <v>120</v>
      </c>
      <c r="C18" s="86">
        <v>17</v>
      </c>
      <c r="D18" s="92" t="s">
        <v>14</v>
      </c>
      <c r="E18" s="93" t="s">
        <v>55</v>
      </c>
      <c r="F18" s="94" t="s">
        <v>36</v>
      </c>
    </row>
    <row r="19" spans="1:6" ht="25.5" x14ac:dyDescent="0.2">
      <c r="A19" s="104">
        <f t="shared" si="1"/>
        <v>14</v>
      </c>
      <c r="B19" s="91">
        <f t="shared" si="0"/>
        <v>137</v>
      </c>
      <c r="C19" s="86">
        <v>17</v>
      </c>
      <c r="D19" s="92" t="s">
        <v>14</v>
      </c>
      <c r="E19" s="93" t="s">
        <v>56</v>
      </c>
      <c r="F19" s="94" t="s">
        <v>36</v>
      </c>
    </row>
    <row r="20" spans="1:6" s="23" customFormat="1" x14ac:dyDescent="0.2">
      <c r="A20" s="104">
        <f t="shared" si="1"/>
        <v>15</v>
      </c>
      <c r="B20" s="91">
        <f t="shared" si="0"/>
        <v>154</v>
      </c>
      <c r="C20" s="15">
        <v>17</v>
      </c>
      <c r="D20" s="16" t="s">
        <v>14</v>
      </c>
      <c r="E20" s="17" t="s">
        <v>57</v>
      </c>
      <c r="F20" s="39" t="s">
        <v>36</v>
      </c>
    </row>
    <row r="21" spans="1:6" s="23" customFormat="1" x14ac:dyDescent="0.2">
      <c r="A21" s="104">
        <f t="shared" si="1"/>
        <v>16</v>
      </c>
      <c r="B21" s="91">
        <f t="shared" si="0"/>
        <v>171</v>
      </c>
      <c r="C21" s="15">
        <v>17</v>
      </c>
      <c r="D21" s="16" t="s">
        <v>35</v>
      </c>
      <c r="E21" s="17" t="s">
        <v>58</v>
      </c>
      <c r="F21" s="39" t="s">
        <v>36</v>
      </c>
    </row>
    <row r="22" spans="1:6" s="23" customFormat="1" x14ac:dyDescent="0.2">
      <c r="A22" s="104">
        <f t="shared" si="1"/>
        <v>17</v>
      </c>
      <c r="B22" s="91">
        <f t="shared" si="0"/>
        <v>188</v>
      </c>
      <c r="C22" s="15">
        <v>5</v>
      </c>
      <c r="D22" s="16" t="s">
        <v>14</v>
      </c>
      <c r="E22" s="17" t="s">
        <v>59</v>
      </c>
      <c r="F22" s="39" t="s">
        <v>37</v>
      </c>
    </row>
    <row r="23" spans="1:6" s="23" customFormat="1" x14ac:dyDescent="0.2">
      <c r="A23" s="104">
        <f t="shared" si="1"/>
        <v>18</v>
      </c>
      <c r="B23" s="91">
        <f t="shared" si="0"/>
        <v>193</v>
      </c>
      <c r="C23" s="15">
        <v>17</v>
      </c>
      <c r="D23" s="16" t="s">
        <v>35</v>
      </c>
      <c r="E23" s="17" t="s">
        <v>60</v>
      </c>
      <c r="F23" s="39" t="s">
        <v>36</v>
      </c>
    </row>
    <row r="24" spans="1:6" s="23" customFormat="1" x14ac:dyDescent="0.2">
      <c r="A24" s="104">
        <f t="shared" si="1"/>
        <v>19</v>
      </c>
      <c r="B24" s="91">
        <f t="shared" si="0"/>
        <v>210</v>
      </c>
      <c r="C24" s="15">
        <v>17</v>
      </c>
      <c r="D24" s="16" t="s">
        <v>35</v>
      </c>
      <c r="E24" s="17" t="s">
        <v>61</v>
      </c>
      <c r="F24" s="39" t="s">
        <v>36</v>
      </c>
    </row>
    <row r="25" spans="1:6" s="23" customFormat="1" x14ac:dyDescent="0.2">
      <c r="A25" s="104">
        <f t="shared" si="1"/>
        <v>20</v>
      </c>
      <c r="B25" s="91">
        <f t="shared" si="0"/>
        <v>227</v>
      </c>
      <c r="C25" s="15">
        <v>5</v>
      </c>
      <c r="D25" s="16" t="s">
        <v>14</v>
      </c>
      <c r="E25" s="17" t="s">
        <v>62</v>
      </c>
      <c r="F25" s="39" t="s">
        <v>37</v>
      </c>
    </row>
    <row r="26" spans="1:6" s="23" customFormat="1" x14ac:dyDescent="0.2">
      <c r="A26" s="104">
        <f t="shared" si="1"/>
        <v>21</v>
      </c>
      <c r="B26" s="91">
        <f t="shared" si="0"/>
        <v>232</v>
      </c>
      <c r="C26" s="15">
        <v>17</v>
      </c>
      <c r="D26" s="16" t="s">
        <v>35</v>
      </c>
      <c r="E26" s="17" t="s">
        <v>63</v>
      </c>
      <c r="F26" s="39" t="s">
        <v>36</v>
      </c>
    </row>
    <row r="27" spans="1:6" s="23" customFormat="1" x14ac:dyDescent="0.2">
      <c r="A27" s="104">
        <f t="shared" si="1"/>
        <v>22</v>
      </c>
      <c r="B27" s="91">
        <f t="shared" si="0"/>
        <v>249</v>
      </c>
      <c r="C27" s="15">
        <v>17</v>
      </c>
      <c r="D27" s="16" t="s">
        <v>35</v>
      </c>
      <c r="E27" s="17" t="s">
        <v>64</v>
      </c>
      <c r="F27" s="39" t="s">
        <v>36</v>
      </c>
    </row>
    <row r="28" spans="1:6" s="23" customFormat="1" ht="25.5" x14ac:dyDescent="0.2">
      <c r="A28" s="104">
        <f t="shared" si="1"/>
        <v>23</v>
      </c>
      <c r="B28" s="91">
        <f t="shared" si="0"/>
        <v>266</v>
      </c>
      <c r="C28" s="15">
        <v>17</v>
      </c>
      <c r="D28" s="16" t="s">
        <v>35</v>
      </c>
      <c r="E28" s="17" t="s">
        <v>65</v>
      </c>
      <c r="F28" s="39" t="s">
        <v>36</v>
      </c>
    </row>
    <row r="29" spans="1:6" s="23" customFormat="1" ht="25.5" x14ac:dyDescent="0.2">
      <c r="A29" s="104">
        <f t="shared" si="1"/>
        <v>24</v>
      </c>
      <c r="B29" s="91">
        <f t="shared" si="0"/>
        <v>283</v>
      </c>
      <c r="C29" s="15">
        <v>17</v>
      </c>
      <c r="D29" s="16" t="s">
        <v>14</v>
      </c>
      <c r="E29" s="17" t="s">
        <v>66</v>
      </c>
      <c r="F29" s="39" t="s">
        <v>36</v>
      </c>
    </row>
    <row r="30" spans="1:6" ht="25.5" x14ac:dyDescent="0.2">
      <c r="A30" s="104">
        <f t="shared" si="1"/>
        <v>25</v>
      </c>
      <c r="B30" s="91">
        <f t="shared" si="0"/>
        <v>300</v>
      </c>
      <c r="C30" s="15">
        <v>17</v>
      </c>
      <c r="D30" s="16" t="s">
        <v>14</v>
      </c>
      <c r="E30" s="17" t="s">
        <v>67</v>
      </c>
      <c r="F30" s="39" t="s">
        <v>36</v>
      </c>
    </row>
    <row r="31" spans="1:6" x14ac:dyDescent="0.2">
      <c r="A31" s="104">
        <f t="shared" si="1"/>
        <v>26</v>
      </c>
      <c r="B31" s="91">
        <f t="shared" si="0"/>
        <v>317</v>
      </c>
      <c r="C31" s="15">
        <v>17</v>
      </c>
      <c r="D31" s="16" t="s">
        <v>14</v>
      </c>
      <c r="E31" s="17" t="s">
        <v>68</v>
      </c>
      <c r="F31" s="39" t="s">
        <v>36</v>
      </c>
    </row>
    <row r="32" spans="1:6" ht="25.5" x14ac:dyDescent="0.2">
      <c r="A32" s="104">
        <f t="shared" si="1"/>
        <v>27</v>
      </c>
      <c r="B32" s="91">
        <f t="shared" si="0"/>
        <v>334</v>
      </c>
      <c r="C32" s="15">
        <v>17</v>
      </c>
      <c r="D32" s="16" t="s">
        <v>14</v>
      </c>
      <c r="E32" s="17" t="s">
        <v>69</v>
      </c>
      <c r="F32" s="39" t="s">
        <v>36</v>
      </c>
    </row>
    <row r="33" spans="1:6" s="23" customFormat="1" ht="25.5" x14ac:dyDescent="0.2">
      <c r="A33" s="104">
        <f t="shared" si="1"/>
        <v>28</v>
      </c>
      <c r="B33" s="91">
        <f t="shared" si="0"/>
        <v>351</v>
      </c>
      <c r="C33" s="15">
        <v>17</v>
      </c>
      <c r="D33" s="16" t="s">
        <v>14</v>
      </c>
      <c r="E33" s="83" t="s">
        <v>141</v>
      </c>
      <c r="F33" s="39" t="s">
        <v>36</v>
      </c>
    </row>
    <row r="34" spans="1:6" ht="12.75" customHeight="1" x14ac:dyDescent="0.2">
      <c r="A34" s="104">
        <f t="shared" si="1"/>
        <v>29</v>
      </c>
      <c r="B34" s="91">
        <f t="shared" si="0"/>
        <v>368</v>
      </c>
      <c r="C34" s="15">
        <v>17</v>
      </c>
      <c r="D34" s="16" t="s">
        <v>14</v>
      </c>
      <c r="E34" s="17" t="s">
        <v>70</v>
      </c>
      <c r="F34" s="39" t="s">
        <v>36</v>
      </c>
    </row>
    <row r="35" spans="1:6" ht="25.5" x14ac:dyDescent="0.2">
      <c r="A35" s="104">
        <f t="shared" si="1"/>
        <v>30</v>
      </c>
      <c r="B35" s="91">
        <f t="shared" si="0"/>
        <v>385</v>
      </c>
      <c r="C35" s="15">
        <v>17</v>
      </c>
      <c r="D35" s="16" t="s">
        <v>14</v>
      </c>
      <c r="E35" s="17" t="s">
        <v>71</v>
      </c>
      <c r="F35" s="39" t="s">
        <v>36</v>
      </c>
    </row>
    <row r="36" spans="1:6" x14ac:dyDescent="0.2">
      <c r="A36" s="104">
        <f t="shared" si="1"/>
        <v>31</v>
      </c>
      <c r="B36" s="91">
        <f t="shared" si="0"/>
        <v>402</v>
      </c>
      <c r="C36" s="15">
        <v>5</v>
      </c>
      <c r="D36" s="16" t="s">
        <v>14</v>
      </c>
      <c r="E36" s="17" t="s">
        <v>72</v>
      </c>
      <c r="F36" s="39" t="s">
        <v>37</v>
      </c>
    </row>
    <row r="37" spans="1:6" ht="25.5" x14ac:dyDescent="0.2">
      <c r="A37" s="104">
        <f t="shared" si="1"/>
        <v>32</v>
      </c>
      <c r="B37" s="91">
        <f t="shared" si="0"/>
        <v>407</v>
      </c>
      <c r="C37" s="15">
        <v>17</v>
      </c>
      <c r="D37" s="16" t="s">
        <v>14</v>
      </c>
      <c r="E37" s="17" t="s">
        <v>73</v>
      </c>
      <c r="F37" s="39" t="s">
        <v>36</v>
      </c>
    </row>
    <row r="38" spans="1:6" ht="25.5" x14ac:dyDescent="0.2">
      <c r="A38" s="104">
        <f t="shared" si="1"/>
        <v>33</v>
      </c>
      <c r="B38" s="91">
        <f t="shared" si="0"/>
        <v>424</v>
      </c>
      <c r="C38" s="15">
        <v>17</v>
      </c>
      <c r="D38" s="16" t="s">
        <v>14</v>
      </c>
      <c r="E38" s="17" t="s">
        <v>74</v>
      </c>
      <c r="F38" s="39" t="s">
        <v>36</v>
      </c>
    </row>
    <row r="39" spans="1:6" x14ac:dyDescent="0.2">
      <c r="A39" s="104">
        <f t="shared" si="1"/>
        <v>34</v>
      </c>
      <c r="B39" s="91">
        <f t="shared" si="0"/>
        <v>441</v>
      </c>
      <c r="C39" s="15">
        <v>17</v>
      </c>
      <c r="D39" s="16" t="s">
        <v>14</v>
      </c>
      <c r="E39" s="17" t="s">
        <v>75</v>
      </c>
      <c r="F39" s="39" t="s">
        <v>36</v>
      </c>
    </row>
    <row r="40" spans="1:6" x14ac:dyDescent="0.2">
      <c r="A40" s="104">
        <f t="shared" si="1"/>
        <v>35</v>
      </c>
      <c r="B40" s="91">
        <f t="shared" si="0"/>
        <v>458</v>
      </c>
      <c r="C40" s="29">
        <v>17</v>
      </c>
      <c r="D40" s="30" t="s">
        <v>14</v>
      </c>
      <c r="E40" s="31" t="s">
        <v>99</v>
      </c>
      <c r="F40" s="41" t="s">
        <v>36</v>
      </c>
    </row>
    <row r="41" spans="1:6" s="23" customFormat="1" x14ac:dyDescent="0.2">
      <c r="A41" s="104">
        <f t="shared" si="1"/>
        <v>36</v>
      </c>
      <c r="B41" s="91">
        <f t="shared" si="0"/>
        <v>475</v>
      </c>
      <c r="C41" s="15">
        <v>17</v>
      </c>
      <c r="D41" s="16" t="s">
        <v>14</v>
      </c>
      <c r="E41" s="26" t="s">
        <v>142</v>
      </c>
      <c r="F41" s="39" t="s">
        <v>36</v>
      </c>
    </row>
    <row r="42" spans="1:6" x14ac:dyDescent="0.2">
      <c r="A42" s="104">
        <f t="shared" si="1"/>
        <v>37</v>
      </c>
      <c r="B42" s="91">
        <f t="shared" si="0"/>
        <v>492</v>
      </c>
      <c r="C42" s="15">
        <v>17</v>
      </c>
      <c r="D42" s="16" t="s">
        <v>35</v>
      </c>
      <c r="E42" s="93" t="s">
        <v>187</v>
      </c>
      <c r="F42" s="39" t="s">
        <v>36</v>
      </c>
    </row>
    <row r="43" spans="1:6" x14ac:dyDescent="0.2">
      <c r="A43" s="104">
        <f t="shared" si="1"/>
        <v>38</v>
      </c>
      <c r="B43" s="91">
        <f t="shared" si="0"/>
        <v>509</v>
      </c>
      <c r="C43" s="15">
        <v>1</v>
      </c>
      <c r="D43" s="16" t="s">
        <v>6</v>
      </c>
      <c r="E43" s="93" t="s">
        <v>188</v>
      </c>
      <c r="F43" s="38" t="s">
        <v>33</v>
      </c>
    </row>
    <row r="44" spans="1:6" x14ac:dyDescent="0.2">
      <c r="A44" s="104">
        <f t="shared" si="1"/>
        <v>39</v>
      </c>
      <c r="B44" s="91">
        <f t="shared" si="0"/>
        <v>510</v>
      </c>
      <c r="C44" s="15">
        <v>22</v>
      </c>
      <c r="D44" s="16" t="s">
        <v>6</v>
      </c>
      <c r="E44" s="93" t="s">
        <v>189</v>
      </c>
      <c r="F44" s="39"/>
    </row>
    <row r="45" spans="1:6" x14ac:dyDescent="0.2">
      <c r="A45" s="104">
        <f t="shared" si="1"/>
        <v>40</v>
      </c>
      <c r="B45" s="91">
        <f t="shared" si="0"/>
        <v>532</v>
      </c>
      <c r="C45" s="15">
        <v>1</v>
      </c>
      <c r="D45" s="16" t="s">
        <v>6</v>
      </c>
      <c r="E45" s="93" t="s">
        <v>190</v>
      </c>
      <c r="F45" s="38" t="s">
        <v>33</v>
      </c>
    </row>
    <row r="46" spans="1:6" x14ac:dyDescent="0.2">
      <c r="A46" s="104">
        <f t="shared" si="1"/>
        <v>41</v>
      </c>
      <c r="B46" s="91">
        <f t="shared" si="0"/>
        <v>533</v>
      </c>
      <c r="C46" s="15">
        <v>22</v>
      </c>
      <c r="D46" s="16" t="s">
        <v>6</v>
      </c>
      <c r="E46" s="93" t="s">
        <v>189</v>
      </c>
      <c r="F46" s="38"/>
    </row>
    <row r="47" spans="1:6" x14ac:dyDescent="0.2">
      <c r="A47" s="104">
        <f t="shared" si="1"/>
        <v>42</v>
      </c>
      <c r="B47" s="91">
        <f t="shared" si="0"/>
        <v>555</v>
      </c>
      <c r="C47" s="15">
        <v>17</v>
      </c>
      <c r="D47" s="16" t="s">
        <v>14</v>
      </c>
      <c r="E47" s="93" t="s">
        <v>191</v>
      </c>
      <c r="F47" s="39" t="s">
        <v>36</v>
      </c>
    </row>
    <row r="48" spans="1:6" x14ac:dyDescent="0.2">
      <c r="A48" s="104">
        <f t="shared" si="1"/>
        <v>43</v>
      </c>
      <c r="B48" s="91">
        <f t="shared" si="0"/>
        <v>572</v>
      </c>
      <c r="C48" s="15">
        <v>17</v>
      </c>
      <c r="D48" s="16" t="s">
        <v>14</v>
      </c>
      <c r="E48" s="93" t="s">
        <v>192</v>
      </c>
      <c r="F48" s="39" t="s">
        <v>36</v>
      </c>
    </row>
    <row r="49" spans="1:6" s="23" customFormat="1" ht="13.5" customHeight="1" x14ac:dyDescent="0.2">
      <c r="A49" s="104">
        <f t="shared" si="1"/>
        <v>44</v>
      </c>
      <c r="B49" s="91">
        <f t="shared" si="0"/>
        <v>589</v>
      </c>
      <c r="C49" s="29">
        <v>17</v>
      </c>
      <c r="D49" s="30" t="s">
        <v>14</v>
      </c>
      <c r="E49" s="93" t="s">
        <v>193</v>
      </c>
      <c r="F49" s="77" t="s">
        <v>36</v>
      </c>
    </row>
    <row r="50" spans="1:6" x14ac:dyDescent="0.2">
      <c r="A50" s="104">
        <f t="shared" si="1"/>
        <v>45</v>
      </c>
      <c r="B50" s="91">
        <f t="shared" si="0"/>
        <v>606</v>
      </c>
      <c r="C50" s="29">
        <v>17</v>
      </c>
      <c r="D50" s="30" t="s">
        <v>14</v>
      </c>
      <c r="E50" s="93" t="s">
        <v>194</v>
      </c>
      <c r="F50" s="41" t="s">
        <v>36</v>
      </c>
    </row>
    <row r="51" spans="1:6" x14ac:dyDescent="0.2">
      <c r="A51" s="104">
        <f t="shared" si="1"/>
        <v>46</v>
      </c>
      <c r="B51" s="91">
        <f t="shared" si="0"/>
        <v>623</v>
      </c>
      <c r="C51" s="29">
        <v>17</v>
      </c>
      <c r="D51" s="30" t="s">
        <v>14</v>
      </c>
      <c r="E51" s="93" t="s">
        <v>195</v>
      </c>
      <c r="F51" s="77" t="s">
        <v>36</v>
      </c>
    </row>
    <row r="52" spans="1:6" x14ac:dyDescent="0.2">
      <c r="A52" s="104">
        <f t="shared" si="1"/>
        <v>47</v>
      </c>
      <c r="B52" s="91">
        <f t="shared" si="0"/>
        <v>640</v>
      </c>
      <c r="C52" s="29">
        <v>17</v>
      </c>
      <c r="D52" s="30" t="s">
        <v>14</v>
      </c>
      <c r="E52" s="93" t="s">
        <v>196</v>
      </c>
      <c r="F52" s="77" t="s">
        <v>36</v>
      </c>
    </row>
    <row r="53" spans="1:6" x14ac:dyDescent="0.2">
      <c r="A53" s="104">
        <f t="shared" si="1"/>
        <v>48</v>
      </c>
      <c r="B53" s="91">
        <f t="shared" si="0"/>
        <v>657</v>
      </c>
      <c r="C53" s="29">
        <v>17</v>
      </c>
      <c r="D53" s="30" t="s">
        <v>14</v>
      </c>
      <c r="E53" s="93" t="s">
        <v>197</v>
      </c>
      <c r="F53" s="41" t="s">
        <v>36</v>
      </c>
    </row>
    <row r="54" spans="1:6" ht="25.5" x14ac:dyDescent="0.2">
      <c r="A54" s="104">
        <f t="shared" si="1"/>
        <v>49</v>
      </c>
      <c r="B54" s="91">
        <f t="shared" si="0"/>
        <v>674</v>
      </c>
      <c r="C54" s="29">
        <v>17</v>
      </c>
      <c r="D54" s="30" t="s">
        <v>14</v>
      </c>
      <c r="E54" s="93" t="s">
        <v>198</v>
      </c>
      <c r="F54" s="77" t="s">
        <v>36</v>
      </c>
    </row>
    <row r="55" spans="1:6" ht="25.5" x14ac:dyDescent="0.2">
      <c r="A55" s="104">
        <f t="shared" si="1"/>
        <v>50</v>
      </c>
      <c r="B55" s="91">
        <f t="shared" si="0"/>
        <v>691</v>
      </c>
      <c r="C55" s="29">
        <v>17</v>
      </c>
      <c r="D55" s="30" t="s">
        <v>14</v>
      </c>
      <c r="E55" s="93" t="s">
        <v>199</v>
      </c>
      <c r="F55" s="77" t="s">
        <v>36</v>
      </c>
    </row>
    <row r="56" spans="1:6" ht="25.5" x14ac:dyDescent="0.2">
      <c r="A56" s="104">
        <f t="shared" si="1"/>
        <v>51</v>
      </c>
      <c r="B56" s="91">
        <f t="shared" si="0"/>
        <v>708</v>
      </c>
      <c r="C56" s="29">
        <v>17</v>
      </c>
      <c r="D56" s="30" t="s">
        <v>14</v>
      </c>
      <c r="E56" s="93" t="s">
        <v>200</v>
      </c>
      <c r="F56" s="41" t="s">
        <v>36</v>
      </c>
    </row>
    <row r="57" spans="1:6" x14ac:dyDescent="0.2">
      <c r="A57" s="104">
        <f t="shared" si="1"/>
        <v>52</v>
      </c>
      <c r="B57" s="91">
        <f t="shared" si="0"/>
        <v>725</v>
      </c>
      <c r="C57" s="29">
        <v>17</v>
      </c>
      <c r="D57" s="30" t="s">
        <v>14</v>
      </c>
      <c r="E57" s="93" t="s">
        <v>201</v>
      </c>
      <c r="F57" s="77" t="s">
        <v>36</v>
      </c>
    </row>
    <row r="58" spans="1:6" x14ac:dyDescent="0.2">
      <c r="A58" s="104">
        <f t="shared" si="1"/>
        <v>53</v>
      </c>
      <c r="B58" s="91">
        <f t="shared" si="0"/>
        <v>742</v>
      </c>
      <c r="C58" s="15">
        <v>1</v>
      </c>
      <c r="D58" s="16" t="s">
        <v>6</v>
      </c>
      <c r="E58" s="93" t="s">
        <v>202</v>
      </c>
      <c r="F58" s="38" t="s">
        <v>33</v>
      </c>
    </row>
    <row r="59" spans="1:6" x14ac:dyDescent="0.2">
      <c r="A59" s="104">
        <f t="shared" si="1"/>
        <v>54</v>
      </c>
      <c r="B59" s="91">
        <f t="shared" si="0"/>
        <v>743</v>
      </c>
      <c r="C59" s="15">
        <v>13</v>
      </c>
      <c r="D59" s="16" t="s">
        <v>6</v>
      </c>
      <c r="E59" s="93" t="s">
        <v>203</v>
      </c>
      <c r="F59" s="38"/>
    </row>
    <row r="60" spans="1:6" x14ac:dyDescent="0.2">
      <c r="A60" s="104">
        <f t="shared" si="1"/>
        <v>55</v>
      </c>
      <c r="B60" s="91">
        <f t="shared" si="0"/>
        <v>756</v>
      </c>
      <c r="C60" s="27">
        <v>34</v>
      </c>
      <c r="D60" s="16" t="s">
        <v>6</v>
      </c>
      <c r="E60" s="28" t="s">
        <v>44</v>
      </c>
      <c r="F60" s="39" t="s">
        <v>45</v>
      </c>
    </row>
    <row r="61" spans="1:6" x14ac:dyDescent="0.2">
      <c r="A61" s="104">
        <f t="shared" si="1"/>
        <v>56</v>
      </c>
      <c r="B61" s="91">
        <f t="shared" si="0"/>
        <v>790</v>
      </c>
      <c r="C61" s="86">
        <v>99</v>
      </c>
      <c r="D61" s="92" t="s">
        <v>6</v>
      </c>
      <c r="E61" s="93" t="s">
        <v>27</v>
      </c>
      <c r="F61" s="38" t="s">
        <v>20</v>
      </c>
    </row>
    <row r="62" spans="1:6" x14ac:dyDescent="0.2">
      <c r="A62" s="104">
        <f t="shared" si="1"/>
        <v>57</v>
      </c>
      <c r="B62" s="91">
        <f t="shared" si="0"/>
        <v>889</v>
      </c>
      <c r="C62" s="15">
        <v>12</v>
      </c>
      <c r="D62" s="16" t="s">
        <v>6</v>
      </c>
      <c r="E62" s="17" t="s">
        <v>22</v>
      </c>
      <c r="F62" s="76" t="s">
        <v>140</v>
      </c>
    </row>
    <row r="63" spans="1:6" x14ac:dyDescent="0.2">
      <c r="A63" s="19" t="s">
        <v>9</v>
      </c>
      <c r="B63" s="34" t="s">
        <v>10</v>
      </c>
      <c r="C63" s="124">
        <f>SUM(C6:C62)</f>
        <v>900</v>
      </c>
      <c r="D63" s="21" t="s">
        <v>7</v>
      </c>
      <c r="E63" s="22"/>
      <c r="F63" s="40"/>
    </row>
    <row r="64" spans="1:6" x14ac:dyDescent="0.2">
      <c r="A64" s="123"/>
      <c r="B64" s="123"/>
      <c r="C64" s="123"/>
      <c r="D64" s="123"/>
      <c r="E64" s="123"/>
    </row>
    <row r="65" spans="1:5" x14ac:dyDescent="0.2">
      <c r="A65" s="8" t="s">
        <v>34</v>
      </c>
      <c r="B65" s="8"/>
      <c r="C65" s="9"/>
      <c r="D65" s="9"/>
      <c r="E65" s="9"/>
    </row>
    <row r="66" spans="1:5" x14ac:dyDescent="0.2">
      <c r="A66" s="8" t="s">
        <v>43</v>
      </c>
      <c r="B66" s="8"/>
      <c r="C66" s="9"/>
      <c r="D66" s="9"/>
      <c r="E66" s="9"/>
    </row>
    <row r="67" spans="1:5" x14ac:dyDescent="0.2">
      <c r="A67" s="8" t="s">
        <v>25</v>
      </c>
      <c r="B67" s="8"/>
      <c r="C67" s="9"/>
      <c r="D67" s="9"/>
      <c r="E67" s="9"/>
    </row>
    <row r="68" spans="1:5" x14ac:dyDescent="0.2">
      <c r="A68" s="8" t="s">
        <v>28</v>
      </c>
      <c r="B68" s="8"/>
      <c r="C68" s="9"/>
      <c r="D68" s="9"/>
      <c r="E68" s="9"/>
    </row>
    <row r="69" spans="1:5" x14ac:dyDescent="0.2">
      <c r="A69" s="8" t="s">
        <v>29</v>
      </c>
      <c r="B69" s="8"/>
      <c r="C69" s="9"/>
      <c r="D69" s="9"/>
      <c r="E69" s="9"/>
    </row>
    <row r="70" spans="1:5" x14ac:dyDescent="0.2">
      <c r="A70" s="8" t="s">
        <v>30</v>
      </c>
      <c r="B70" s="8"/>
      <c r="C70" s="9"/>
      <c r="D70" s="9"/>
      <c r="E70" s="9"/>
    </row>
    <row r="71" spans="1:5" x14ac:dyDescent="0.2">
      <c r="A71" s="8" t="s">
        <v>46</v>
      </c>
      <c r="B71" s="8"/>
      <c r="C71" s="9"/>
      <c r="D71" s="9"/>
      <c r="E71" s="9"/>
    </row>
    <row r="72" spans="1:5" x14ac:dyDescent="0.2">
      <c r="E72" s="9"/>
    </row>
    <row r="73" spans="1:5" x14ac:dyDescent="0.2">
      <c r="E73" s="9"/>
    </row>
    <row r="74" spans="1:5" x14ac:dyDescent="0.2">
      <c r="A74" s="8"/>
      <c r="B74" s="8"/>
      <c r="C74" s="9"/>
      <c r="D74" s="9"/>
      <c r="E74" s="9"/>
    </row>
    <row r="75" spans="1:5" x14ac:dyDescent="0.2">
      <c r="A75" s="8"/>
      <c r="B75" s="8"/>
      <c r="C75" s="9"/>
      <c r="D75" s="9"/>
      <c r="E75" s="9"/>
    </row>
    <row r="76" spans="1:5" x14ac:dyDescent="0.2">
      <c r="A76" s="8"/>
      <c r="B76" s="8"/>
      <c r="C76" s="9"/>
      <c r="D76" s="9"/>
      <c r="E76" s="9"/>
    </row>
    <row r="77" spans="1:5" x14ac:dyDescent="0.2">
      <c r="A77" s="8"/>
      <c r="B77" s="8"/>
      <c r="C77" s="9"/>
      <c r="D77" s="9"/>
      <c r="E77" s="9"/>
    </row>
    <row r="78" spans="1:5" x14ac:dyDescent="0.2">
      <c r="A78" s="8"/>
      <c r="B78" s="8"/>
      <c r="C78" s="9"/>
      <c r="D78" s="9"/>
      <c r="E78" s="9"/>
    </row>
    <row r="79" spans="1:5" x14ac:dyDescent="0.2">
      <c r="A79" s="8"/>
      <c r="B79" s="8"/>
      <c r="C79" s="9"/>
      <c r="D79" s="9"/>
      <c r="E79" s="9"/>
    </row>
    <row r="80" spans="1:5" x14ac:dyDescent="0.2">
      <c r="A80" s="8"/>
      <c r="B80" s="8"/>
      <c r="C80" s="9"/>
      <c r="D80" s="9"/>
      <c r="E80" s="9"/>
    </row>
    <row r="81" spans="1:5" x14ac:dyDescent="0.2">
      <c r="A81" s="8"/>
      <c r="B81" s="8"/>
      <c r="C81" s="9"/>
      <c r="D81" s="9"/>
      <c r="E81" s="9"/>
    </row>
    <row r="82" spans="1:5" x14ac:dyDescent="0.2">
      <c r="A82" s="8"/>
      <c r="B82" s="8"/>
      <c r="C82" s="9"/>
      <c r="D82" s="9"/>
      <c r="E82" s="9"/>
    </row>
    <row r="83" spans="1:5" x14ac:dyDescent="0.2">
      <c r="A83" s="8"/>
      <c r="B83" s="8"/>
      <c r="C83" s="9"/>
      <c r="D83" s="9"/>
      <c r="E83" s="9"/>
    </row>
    <row r="84" spans="1:5" x14ac:dyDescent="0.2">
      <c r="A84" s="8"/>
      <c r="B84" s="8"/>
      <c r="C84" s="9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8"/>
      <c r="C450" s="9"/>
      <c r="D450" s="9"/>
      <c r="E450" s="9"/>
    </row>
    <row r="451" spans="1:5" x14ac:dyDescent="0.2">
      <c r="A451" s="8"/>
      <c r="B451" s="8"/>
      <c r="C451" s="9"/>
      <c r="D451" s="9"/>
      <c r="E451" s="9"/>
    </row>
    <row r="452" spans="1:5" x14ac:dyDescent="0.2">
      <c r="A452" s="8"/>
      <c r="B452" s="8"/>
      <c r="C452" s="9"/>
      <c r="D452" s="9"/>
      <c r="E452" s="9"/>
    </row>
    <row r="453" spans="1:5" x14ac:dyDescent="0.2">
      <c r="A453" s="8"/>
      <c r="B453" s="8"/>
      <c r="C453" s="9"/>
      <c r="D453" s="9"/>
      <c r="E453" s="9"/>
    </row>
    <row r="454" spans="1:5" x14ac:dyDescent="0.2">
      <c r="A454" s="8"/>
      <c r="B454" s="8"/>
      <c r="C454" s="9"/>
      <c r="D454" s="9"/>
      <c r="E454" s="9"/>
    </row>
    <row r="455" spans="1:5" x14ac:dyDescent="0.2">
      <c r="A455" s="8"/>
      <c r="B455" s="8"/>
      <c r="C455" s="9"/>
      <c r="D455" s="9"/>
      <c r="E455" s="9"/>
    </row>
    <row r="456" spans="1:5" x14ac:dyDescent="0.2">
      <c r="A456" s="8"/>
      <c r="B456" s="8"/>
      <c r="C456" s="9"/>
      <c r="D456" s="9"/>
      <c r="E456" s="9"/>
    </row>
    <row r="457" spans="1:5" x14ac:dyDescent="0.2">
      <c r="A457" s="8"/>
      <c r="B457" s="8"/>
      <c r="C457" s="9"/>
      <c r="D457" s="9"/>
      <c r="E457" s="9"/>
    </row>
    <row r="458" spans="1:5" x14ac:dyDescent="0.2">
      <c r="A458" s="8"/>
      <c r="B458" s="10" t="s">
        <v>8</v>
      </c>
      <c r="C458" s="11">
        <f>(B455+C455)-1</f>
        <v>-1</v>
      </c>
      <c r="D458" s="12"/>
      <c r="E458" s="13" t="s">
        <v>7</v>
      </c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8"/>
      <c r="B1564" s="6"/>
      <c r="C1564" s="6"/>
    </row>
    <row r="1565" spans="1:5" x14ac:dyDescent="0.2">
      <c r="A1565" s="8"/>
      <c r="B1565" s="6"/>
      <c r="C1565" s="6"/>
      <c r="D1565" s="4"/>
      <c r="E1565" s="5"/>
    </row>
    <row r="1566" spans="1:5" x14ac:dyDescent="0.2">
      <c r="A1566" s="8"/>
      <c r="B1566" s="6"/>
      <c r="C1566" s="6"/>
    </row>
    <row r="1567" spans="1:5" x14ac:dyDescent="0.2">
      <c r="A1567" s="8"/>
      <c r="B1567" s="6"/>
      <c r="C1567" s="6"/>
      <c r="D1567" s="4"/>
      <c r="E1567" s="5"/>
    </row>
    <row r="1568" spans="1:5" x14ac:dyDescent="0.2">
      <c r="A1568" s="8"/>
      <c r="B1568" s="6"/>
      <c r="C1568" s="6"/>
    </row>
    <row r="1569" spans="1:5" x14ac:dyDescent="0.2">
      <c r="A1569" s="8"/>
      <c r="B1569" s="6"/>
      <c r="C1569" s="6"/>
      <c r="D1569" s="4"/>
      <c r="E1569" s="5"/>
    </row>
    <row r="1570" spans="1:5" x14ac:dyDescent="0.2">
      <c r="A1570" s="8"/>
      <c r="B1570" s="6"/>
      <c r="C1570" s="6"/>
    </row>
    <row r="1571" spans="1:5" x14ac:dyDescent="0.2">
      <c r="A1571" s="8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  <row r="3194" spans="1:5" x14ac:dyDescent="0.2">
      <c r="A3194" s="6"/>
      <c r="B3194" s="6"/>
      <c r="C3194" s="6"/>
    </row>
    <row r="3195" spans="1:5" x14ac:dyDescent="0.2">
      <c r="A3195" s="6"/>
      <c r="B3195" s="6"/>
      <c r="C3195" s="6"/>
      <c r="D3195" s="4"/>
      <c r="E3195" s="5"/>
    </row>
    <row r="3196" spans="1:5" x14ac:dyDescent="0.2">
      <c r="A3196" s="6"/>
      <c r="B3196" s="6"/>
      <c r="C3196" s="6"/>
    </row>
    <row r="3197" spans="1:5" x14ac:dyDescent="0.2">
      <c r="A3197" s="6"/>
      <c r="B3197" s="6"/>
      <c r="C3197" s="6"/>
      <c r="D3197" s="4"/>
      <c r="E3197" s="5"/>
    </row>
    <row r="3198" spans="1:5" x14ac:dyDescent="0.2">
      <c r="A3198" s="6"/>
      <c r="B3198" s="6"/>
      <c r="C3198" s="6"/>
    </row>
    <row r="3199" spans="1:5" x14ac:dyDescent="0.2">
      <c r="A3199" s="6"/>
      <c r="B3199" s="6"/>
      <c r="C3199" s="6"/>
      <c r="D3199" s="4"/>
      <c r="E3199" s="5"/>
    </row>
    <row r="3200" spans="1:5" x14ac:dyDescent="0.2">
      <c r="A3200" s="6"/>
      <c r="B3200" s="6"/>
      <c r="C3200" s="6"/>
    </row>
    <row r="3201" spans="1:5" x14ac:dyDescent="0.2">
      <c r="A3201" s="6"/>
      <c r="B3201" s="6"/>
      <c r="C3201" s="6"/>
      <c r="D3201" s="4"/>
      <c r="E3201" s="5"/>
    </row>
  </sheetData>
  <mergeCells count="5">
    <mergeCell ref="A3:B3"/>
    <mergeCell ref="C3:F3"/>
    <mergeCell ref="A4:B4"/>
    <mergeCell ref="C4:F4"/>
    <mergeCell ref="A64:E64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DR22200</vt:lpstr>
      <vt:lpstr>DR22201</vt:lpstr>
      <vt:lpstr>DR22202</vt:lpstr>
      <vt:lpstr>'DR22201'!Área_de_impresión</vt:lpstr>
      <vt:lpstr>'DR22202'!Área_de_impresión</vt:lpstr>
      <vt:lpstr>'DR22201'!Títulos_a_imprimir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2012-09-03T10:32:28Z</cp:lastPrinted>
  <dcterms:created xsi:type="dcterms:W3CDTF">2003-09-22T11:30:11Z</dcterms:created>
  <dcterms:modified xsi:type="dcterms:W3CDTF">2018-09-26T07:42:19Z</dcterms:modified>
</cp:coreProperties>
</file>